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zemyszkiewicz.Jola\Desktop\Projekt budzetu na  2024  r\"/>
    </mc:Choice>
  </mc:AlternateContent>
  <xr:revisionPtr revIDLastSave="0" documentId="13_ncr:1_{4D958304-1B50-4345-A95B-DE8B13D6BA45}" xr6:coauthVersionLast="47" xr6:coauthVersionMax="47" xr10:uidLastSave="{00000000-0000-0000-0000-000000000000}"/>
  <bookViews>
    <workbookView xWindow="-108" yWindow="-108" windowWidth="23256" windowHeight="12456" firstSheet="2" activeTab="10" xr2:uid="{00000000-000D-0000-FFFF-FFFF00000000}"/>
  </bookViews>
  <sheets>
    <sheet name="Arkusz1" sheetId="1" r:id="rId1"/>
    <sheet name="Arkusz9" sheetId="9" state="hidden" r:id="rId2"/>
    <sheet name="Arkusz2" sheetId="2" r:id="rId3"/>
    <sheet name="Arkusz3" sheetId="10" r:id="rId4"/>
    <sheet name="Arkusz 4" sheetId="3" r:id="rId5"/>
    <sheet name="Arkusz 10" sheetId="8" r:id="rId6"/>
    <sheet name="Arkusz 5" sheetId="4" r:id="rId7"/>
    <sheet name="Arkusz 6" sheetId="5" r:id="rId8"/>
    <sheet name="Arkusz 7" sheetId="6" r:id="rId9"/>
    <sheet name="Arkusz 8" sheetId="11" r:id="rId10"/>
    <sheet name="Arkusz 9" sheetId="7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1" l="1"/>
  <c r="G29" i="11"/>
  <c r="H29" i="11" s="1"/>
  <c r="G30" i="11"/>
  <c r="H30" i="11" s="1"/>
  <c r="G31" i="11"/>
  <c r="H31" i="11" s="1"/>
  <c r="G32" i="11"/>
  <c r="H32" i="11" s="1"/>
  <c r="G33" i="11"/>
  <c r="I33" i="11" s="1"/>
  <c r="G34" i="11"/>
  <c r="I34" i="11" s="1"/>
  <c r="C104" i="11"/>
  <c r="B104" i="11"/>
  <c r="F100" i="11"/>
  <c r="I99" i="11"/>
  <c r="F99" i="11"/>
  <c r="I98" i="11"/>
  <c r="F98" i="11"/>
  <c r="H97" i="11"/>
  <c r="E97" i="11"/>
  <c r="D97" i="11"/>
  <c r="G96" i="11"/>
  <c r="G97" i="11" s="1"/>
  <c r="F96" i="11"/>
  <c r="I95" i="11"/>
  <c r="F95" i="11"/>
  <c r="I94" i="11"/>
  <c r="F94" i="11"/>
  <c r="I93" i="11"/>
  <c r="F93" i="11"/>
  <c r="I92" i="11"/>
  <c r="F92" i="11"/>
  <c r="I91" i="11"/>
  <c r="F91" i="11"/>
  <c r="I90" i="11"/>
  <c r="F90" i="11"/>
  <c r="H88" i="11"/>
  <c r="G87" i="11"/>
  <c r="I87" i="11" s="1"/>
  <c r="D87" i="11"/>
  <c r="D88" i="11" s="1"/>
  <c r="I86" i="11"/>
  <c r="F86" i="11"/>
  <c r="I85" i="11"/>
  <c r="F85" i="11"/>
  <c r="I84" i="11"/>
  <c r="F84" i="11"/>
  <c r="I83" i="11"/>
  <c r="F83" i="11"/>
  <c r="I82" i="11"/>
  <c r="F82" i="11"/>
  <c r="I79" i="11"/>
  <c r="F79" i="11"/>
  <c r="I78" i="11"/>
  <c r="F78" i="11"/>
  <c r="I77" i="11"/>
  <c r="F77" i="11"/>
  <c r="I76" i="11"/>
  <c r="F76" i="11"/>
  <c r="I75" i="11"/>
  <c r="F75" i="11"/>
  <c r="I74" i="11"/>
  <c r="F74" i="11"/>
  <c r="I73" i="11"/>
  <c r="F73" i="11"/>
  <c r="I72" i="11"/>
  <c r="F72" i="11"/>
  <c r="I71" i="11"/>
  <c r="F71" i="11"/>
  <c r="I67" i="11"/>
  <c r="D67" i="11"/>
  <c r="F67" i="11" s="1"/>
  <c r="G66" i="11"/>
  <c r="D66" i="11"/>
  <c r="E66" i="11" s="1"/>
  <c r="F66" i="11" s="1"/>
  <c r="I65" i="11"/>
  <c r="F65" i="11"/>
  <c r="G64" i="11"/>
  <c r="D64" i="11"/>
  <c r="E64" i="11" s="1"/>
  <c r="I63" i="11"/>
  <c r="F63" i="11"/>
  <c r="I62" i="11"/>
  <c r="F62" i="11"/>
  <c r="G61" i="11"/>
  <c r="D61" i="11"/>
  <c r="G60" i="11"/>
  <c r="D60" i="11"/>
  <c r="E60" i="11" s="1"/>
  <c r="F60" i="11" s="1"/>
  <c r="G59" i="11"/>
  <c r="G70" i="11" s="1"/>
  <c r="D59" i="11"/>
  <c r="E59" i="11" s="1"/>
  <c r="I58" i="11"/>
  <c r="F58" i="11"/>
  <c r="I57" i="11"/>
  <c r="F57" i="11"/>
  <c r="H54" i="11"/>
  <c r="G54" i="11"/>
  <c r="E54" i="11"/>
  <c r="D54" i="11"/>
  <c r="I50" i="11"/>
  <c r="F50" i="11"/>
  <c r="I49" i="11"/>
  <c r="F49" i="11"/>
  <c r="I48" i="11"/>
  <c r="F48" i="11"/>
  <c r="I47" i="11"/>
  <c r="F47" i="11"/>
  <c r="I46" i="11"/>
  <c r="F46" i="11"/>
  <c r="I45" i="11"/>
  <c r="F45" i="11"/>
  <c r="I44" i="11"/>
  <c r="F44" i="11"/>
  <c r="I43" i="11"/>
  <c r="F43" i="11"/>
  <c r="I42" i="11"/>
  <c r="F42" i="11"/>
  <c r="I41" i="11"/>
  <c r="F41" i="11"/>
  <c r="E39" i="11"/>
  <c r="D39" i="11"/>
  <c r="I36" i="11"/>
  <c r="F36" i="11"/>
  <c r="I35" i="11"/>
  <c r="F35" i="11"/>
  <c r="F34" i="11"/>
  <c r="F33" i="11"/>
  <c r="F32" i="11"/>
  <c r="F31" i="11"/>
  <c r="I30" i="11"/>
  <c r="F30" i="11"/>
  <c r="I29" i="11"/>
  <c r="F29" i="11"/>
  <c r="G28" i="11"/>
  <c r="F28" i="11"/>
  <c r="I27" i="11"/>
  <c r="F27" i="11"/>
  <c r="I26" i="11"/>
  <c r="F26" i="11"/>
  <c r="H24" i="11"/>
  <c r="G24" i="11"/>
  <c r="E24" i="11"/>
  <c r="D24" i="11"/>
  <c r="I22" i="11"/>
  <c r="F22" i="11"/>
  <c r="I21" i="11"/>
  <c r="F21" i="11"/>
  <c r="I20" i="11"/>
  <c r="F20" i="11"/>
  <c r="I19" i="11"/>
  <c r="F19" i="11"/>
  <c r="I18" i="11"/>
  <c r="F18" i="11"/>
  <c r="I16" i="11"/>
  <c r="F16" i="11"/>
  <c r="I15" i="11"/>
  <c r="F15" i="11"/>
  <c r="I14" i="11"/>
  <c r="F14" i="11"/>
  <c r="I13" i="11"/>
  <c r="F13" i="11"/>
  <c r="I12" i="11"/>
  <c r="F12" i="11"/>
  <c r="I11" i="11"/>
  <c r="F11" i="11"/>
  <c r="I10" i="11"/>
  <c r="F10" i="11"/>
  <c r="H28" i="8"/>
  <c r="G28" i="8"/>
  <c r="G13" i="8"/>
  <c r="H13" i="8"/>
  <c r="H15" i="2"/>
  <c r="H18" i="2"/>
  <c r="H19" i="2"/>
  <c r="H20" i="2"/>
  <c r="H17" i="2"/>
  <c r="H13" i="2"/>
  <c r="H14" i="2"/>
  <c r="H12" i="2"/>
  <c r="H11" i="2"/>
  <c r="F8" i="1"/>
  <c r="F9" i="1"/>
  <c r="F10" i="1"/>
  <c r="F11" i="1"/>
  <c r="F12" i="1"/>
  <c r="F13" i="1"/>
  <c r="F14" i="1"/>
  <c r="F15" i="1"/>
  <c r="F7" i="1"/>
  <c r="I31" i="11" l="1"/>
  <c r="I32" i="11"/>
  <c r="G88" i="11"/>
  <c r="G102" i="11" s="1"/>
  <c r="H102" i="11"/>
  <c r="E102" i="11"/>
  <c r="F97" i="11"/>
  <c r="D102" i="11"/>
  <c r="I88" i="11"/>
  <c r="I54" i="11"/>
  <c r="F54" i="11"/>
  <c r="E80" i="11"/>
  <c r="F39" i="11"/>
  <c r="F24" i="11"/>
  <c r="I24" i="11"/>
  <c r="I61" i="11"/>
  <c r="I64" i="11"/>
  <c r="H60" i="11"/>
  <c r="I60" i="11" s="1"/>
  <c r="H66" i="11"/>
  <c r="I66" i="11" s="1"/>
  <c r="F64" i="11"/>
  <c r="F87" i="11"/>
  <c r="F88" i="11" s="1"/>
  <c r="G39" i="11"/>
  <c r="G80" i="11" s="1"/>
  <c r="E61" i="11"/>
  <c r="E70" i="11" s="1"/>
  <c r="H28" i="11"/>
  <c r="H39" i="11" s="1"/>
  <c r="F59" i="11"/>
  <c r="H64" i="11"/>
  <c r="D70" i="11"/>
  <c r="D80" i="11" s="1"/>
  <c r="H59" i="11"/>
  <c r="H61" i="11"/>
  <c r="I96" i="11"/>
  <c r="I97" i="11" s="1"/>
  <c r="I102" i="11" l="1"/>
  <c r="E104" i="11"/>
  <c r="F102" i="11"/>
  <c r="D104" i="11"/>
  <c r="G104" i="11"/>
  <c r="F80" i="11"/>
  <c r="F104" i="11" s="1"/>
  <c r="F61" i="11"/>
  <c r="F70" i="11" s="1"/>
  <c r="H70" i="11"/>
  <c r="I59" i="11"/>
  <c r="I70" i="11" s="1"/>
  <c r="I28" i="11"/>
  <c r="I39" i="11" s="1"/>
  <c r="I80" i="11" s="1"/>
  <c r="I104" i="11" s="1"/>
  <c r="H80" i="11"/>
  <c r="H104" i="11" s="1"/>
</calcChain>
</file>

<file path=xl/sharedStrings.xml><?xml version="1.0" encoding="utf-8"?>
<sst xmlns="http://schemas.openxmlformats.org/spreadsheetml/2006/main" count="343" uniqueCount="232">
  <si>
    <t>dział ………   rozdział  ………….</t>
  </si>
  <si>
    <t>Paragraf</t>
  </si>
  <si>
    <t>Uwagi</t>
  </si>
  <si>
    <t>Źródło dochodów *</t>
  </si>
  <si>
    <t>R a z e m</t>
  </si>
  <si>
    <t>Część opisowa :</t>
  </si>
  <si>
    <t xml:space="preserve">                         Sporządził                                                                                                        Akceptował</t>
  </si>
  <si>
    <t>* ) jako źródło dochodów proszę wskazywać np. podatek od nieruchomości</t>
  </si>
  <si>
    <t xml:space="preserve"> Rodzaj wydatku *</t>
  </si>
  <si>
    <t>* ) jako  rodzaj wydatku  proszę wskazywać np. zakup materiałów biurowych</t>
  </si>
  <si>
    <t>Lp.</t>
  </si>
  <si>
    <t xml:space="preserve">Nazwa zadania </t>
  </si>
  <si>
    <t>Finansowanie</t>
  </si>
  <si>
    <t>środki własne</t>
  </si>
  <si>
    <t xml:space="preserve">środki obce </t>
  </si>
  <si>
    <t xml:space="preserve">                    Sporządził                                                                                              Akceptował</t>
  </si>
  <si>
    <t>Część opisowa</t>
  </si>
  <si>
    <t>Nazwa zadania</t>
  </si>
  <si>
    <t>Wartość zadania ( brutto)</t>
  </si>
  <si>
    <t>Projekt planu inwestycji  wieloletnich Gminy Ostrowite</t>
  </si>
  <si>
    <t>Nakłady w poszczególnych latach</t>
  </si>
  <si>
    <t>Częśćć opisowa</t>
  </si>
  <si>
    <t>Sporządził</t>
  </si>
  <si>
    <t>Akceptował</t>
  </si>
  <si>
    <t>Przeznaczenie</t>
  </si>
  <si>
    <t>Dział ………..         Rozdział   ………………….</t>
  </si>
  <si>
    <t>Zatrudnienie i wynagrodzenie</t>
  </si>
  <si>
    <t>Nazwa</t>
  </si>
  <si>
    <t>liczba etatów</t>
  </si>
  <si>
    <t>kwota w zł</t>
  </si>
  <si>
    <t>Wynagrodzenia osobowe pracowników , w tym :</t>
  </si>
  <si>
    <t>1.</t>
  </si>
  <si>
    <t>nagrody jubileuszowe</t>
  </si>
  <si>
    <t>odprawy</t>
  </si>
  <si>
    <t>nagrody</t>
  </si>
  <si>
    <t>2.</t>
  </si>
  <si>
    <t>3.</t>
  </si>
  <si>
    <t>4.</t>
  </si>
  <si>
    <t>Opdis na zakładowy fundusz świadczeń socjalnych</t>
  </si>
  <si>
    <t>Razem</t>
  </si>
  <si>
    <t>Sporządził :</t>
  </si>
  <si>
    <t>Akceptował :</t>
  </si>
  <si>
    <t>Wyszczególnienie</t>
  </si>
  <si>
    <t>Stan środków obrotowych na poczatek roku</t>
  </si>
  <si>
    <t>Przychody ogółem</t>
  </si>
  <si>
    <t>Nazwa jednostki /Wydział</t>
  </si>
  <si>
    <t>%                        6:5</t>
  </si>
  <si>
    <t>%                                5:4</t>
  </si>
  <si>
    <t>Wydatki bieżące</t>
  </si>
  <si>
    <t>Wydatki majątkowe</t>
  </si>
  <si>
    <t>Ogółem</t>
  </si>
  <si>
    <t>Okres realizacji</t>
  </si>
  <si>
    <t>Dział</t>
  </si>
  <si>
    <t>Rozdział</t>
  </si>
  <si>
    <t>D o c h o d y</t>
  </si>
  <si>
    <t>900</t>
  </si>
  <si>
    <t>Gospodarka komunalna i ochrona środowiska</t>
  </si>
  <si>
    <t>90002</t>
  </si>
  <si>
    <t>Gospodarka odpadami</t>
  </si>
  <si>
    <t>0490</t>
  </si>
  <si>
    <t>Wpływy z innych lokalnych opłat pobieranych przez jednostki samorządu terytorilanego na podstawie odrębnych ustaw</t>
  </si>
  <si>
    <t>0640</t>
  </si>
  <si>
    <t>wpływy z tytułu kosztów egzekucyjnych, opłaty komorniczej i kosztów upomnień</t>
  </si>
  <si>
    <t>0740</t>
  </si>
  <si>
    <t>Wpływy z dywidendy</t>
  </si>
  <si>
    <t>0910</t>
  </si>
  <si>
    <t>Wpływy z odsetek od nieterminowych wpłat z tytułu podatków i opłat</t>
  </si>
  <si>
    <t>r a z e m</t>
  </si>
  <si>
    <t>W y d a t k i</t>
  </si>
  <si>
    <t>Zakup energii</t>
  </si>
  <si>
    <t>Zakup usług pozostałych</t>
  </si>
  <si>
    <t>Opłaty z tytułu zakupu usług telekomunikacyjnych</t>
  </si>
  <si>
    <t>Razem:</t>
  </si>
  <si>
    <t>Wynagrodzenie osobowe pracowników</t>
  </si>
  <si>
    <t>Dodatkowe wynagrodzenie roczne</t>
  </si>
  <si>
    <t>Składki na ubezpieczenie społeczne</t>
  </si>
  <si>
    <t>Składki na Fundusz Pracy</t>
  </si>
  <si>
    <t>Podróże słuzbowe krajowe</t>
  </si>
  <si>
    <t>Odpisy na zakładowy fundusz świadczeń socjalnych</t>
  </si>
  <si>
    <t>Koszty postępowania sądowego i prokuratorskiego</t>
  </si>
  <si>
    <t>Nazwa jednostki/Wydział</t>
  </si>
  <si>
    <t>I</t>
  </si>
  <si>
    <t>II</t>
  </si>
  <si>
    <t>Przychoidy własne, z tego:</t>
  </si>
  <si>
    <t>A</t>
  </si>
  <si>
    <t>Wpływy z prowadzonej działaności</t>
  </si>
  <si>
    <t>B</t>
  </si>
  <si>
    <t>Środki otrzymane od osób fizycznych i prawnych</t>
  </si>
  <si>
    <t>C</t>
  </si>
  <si>
    <t>Inne źródła</t>
  </si>
  <si>
    <t>Dotacja z budżetu Gminy</t>
  </si>
  <si>
    <t>Inwestycyjna</t>
  </si>
  <si>
    <t>Podmiotowa</t>
  </si>
  <si>
    <t>Koszty ogółem, z tego:</t>
  </si>
  <si>
    <t xml:space="preserve">Koszty osobowe, w tym </t>
  </si>
  <si>
    <t>-</t>
  </si>
  <si>
    <t>Wynagrodzenia osobowe</t>
  </si>
  <si>
    <t xml:space="preserve">Honoraria </t>
  </si>
  <si>
    <t>Składki i ubezpieczenia społeczne i Fundusz Pracy</t>
  </si>
  <si>
    <t>Fundusz Świadczeń Socjalnych</t>
  </si>
  <si>
    <t>Materiały</t>
  </si>
  <si>
    <t>Remonty</t>
  </si>
  <si>
    <t xml:space="preserve">Wydatrki majątkowe </t>
  </si>
  <si>
    <t>Pozostałe koszty</t>
  </si>
  <si>
    <t>zakup zbiorów bibliotecznych</t>
  </si>
  <si>
    <t>czynsz</t>
  </si>
  <si>
    <t>energia</t>
  </si>
  <si>
    <t xml:space="preserve">usługi telekomunikacyjne </t>
  </si>
  <si>
    <t>opał</t>
  </si>
  <si>
    <t xml:space="preserve">usługi obce </t>
  </si>
  <si>
    <t>podróże służbowe</t>
  </si>
  <si>
    <t>Koszty pokryte dochodami własnymi</t>
  </si>
  <si>
    <t>III</t>
  </si>
  <si>
    <t xml:space="preserve">Wynik finansowy </t>
  </si>
  <si>
    <t xml:space="preserve">IV </t>
  </si>
  <si>
    <t>V</t>
  </si>
  <si>
    <t>VI</t>
  </si>
  <si>
    <t>Liczba etatów</t>
  </si>
  <si>
    <t xml:space="preserve">Zobowiązania </t>
  </si>
  <si>
    <t>Należności</t>
  </si>
  <si>
    <t>PPK</t>
  </si>
  <si>
    <t>5.</t>
  </si>
  <si>
    <t>6.</t>
  </si>
  <si>
    <t>7.</t>
  </si>
  <si>
    <t>8.</t>
  </si>
  <si>
    <t>Nazwa jednbostki/Wydział</t>
  </si>
  <si>
    <t>Wynagrodzenia bezosobowe</t>
  </si>
  <si>
    <t>Źródło finansowania</t>
  </si>
  <si>
    <t>Zakup materiałów i wyposażenia</t>
  </si>
  <si>
    <t>Wykonanie do końca września 2023 r.</t>
  </si>
  <si>
    <t>Przewidywane wykonanie za 2023 r.</t>
  </si>
  <si>
    <t>Projekt planu na 2024 r.</t>
  </si>
  <si>
    <t>Projekt planu wydatków  na 2024 r.</t>
  </si>
  <si>
    <t>Plan 2023 r.</t>
  </si>
  <si>
    <t xml:space="preserve">Przewidywane wykonanie za 2023 r. </t>
  </si>
  <si>
    <t>Jeżeli kwota w rubryce " plan na 2024 " znacząco odbiega od kwoty wskazanej jako "przewidywane wykonanie                 za 2023 r. " w uwagach lub części opisowej należy wskazać powód takiej sytuacji</t>
  </si>
  <si>
    <t>Projekt planu dochodów na 2024 r.</t>
  </si>
  <si>
    <t xml:space="preserve">Projekt planu na 2024 r. </t>
  </si>
  <si>
    <t>Plan dochodów i wydatków z opłat za gospodarowanie odpadami komunalnymi na 2024 r.</t>
  </si>
  <si>
    <t>Przewidywane wykonanie na 2023 r</t>
  </si>
  <si>
    <t>Plan na 2024 r.</t>
  </si>
  <si>
    <t>poniesione do 2023</t>
  </si>
  <si>
    <t>Projekt planu dotacji z budżetu na 2024 r.</t>
  </si>
  <si>
    <t>Projekt planu finansowego instytucji kultury na 2024 r</t>
  </si>
  <si>
    <t>Informacje dotyczące inwestycji</t>
  </si>
  <si>
    <t>1.Tytuł zadania , lokalizacja , adres</t>
  </si>
  <si>
    <t>3. Klasyfikacja budżetowa                                 Dział                                                        Rozdział</t>
  </si>
  <si>
    <t>4. Terminy i wartość zadania</t>
  </si>
  <si>
    <t>termin rozpoczęcia</t>
  </si>
  <si>
    <t>termin zakończenia</t>
  </si>
  <si>
    <t>wartość</t>
  </si>
  <si>
    <t>termin płatności</t>
  </si>
  <si>
    <t xml:space="preserve">a) termin realizacji (planowany, z umowy,rzeczywisty- niepotrzebne skreślić) - w rozbiciu na etapy </t>
  </si>
  <si>
    <t>UE</t>
  </si>
  <si>
    <t>Budżet państwa</t>
  </si>
  <si>
    <t>Wkład włsany</t>
  </si>
  <si>
    <t>%</t>
  </si>
  <si>
    <t>Źródła finansowania:</t>
  </si>
  <si>
    <t>Załącznik nr 3 do zarzadzenia nr 64/2023 WG Ostrowite z dnia 4 września 2023 r.</t>
  </si>
  <si>
    <t>2. Termin realizacji zadania w latach ze wskazaniem:zadanie nowo rozpoczęte, kontynuowane, zakupy inwestycyjne (niepotrzebne skreślić):                              od…........ do.........</t>
  </si>
  <si>
    <t>Zestawienie  planowanych inwestycji na rok 2024</t>
  </si>
  <si>
    <t>Nazwa jednostki</t>
  </si>
  <si>
    <t>wysługa lat</t>
  </si>
  <si>
    <t>dodatek funkcyjny</t>
  </si>
  <si>
    <t>Projekt planu na 2024</t>
  </si>
  <si>
    <t xml:space="preserve">         załącznik nr 7 do zarządzenia nr 64/2023 Wójta Gminy Ostrowite                                                                                                                                                                                                                                                           z dnia 4 września 2023 r.</t>
  </si>
  <si>
    <t>Wykonanie na dzień  30.09.2023</t>
  </si>
  <si>
    <t xml:space="preserve">załącznik nr 6 do zarządzenia nr  64/2023 Wojta Gminy                                                                                                                                                                                                                                       Ostrowite z dnia 4 września 2023 r. </t>
  </si>
  <si>
    <t>załącznik nr 5 do zarządzenia nr 64/2023                                                                                                                                                                                                                       Wójta Gminy Ostrowite z dnia  4 września 2023 r.</t>
  </si>
  <si>
    <t xml:space="preserve">załącznik nr 4 do zarządzenia nr 64 /2023 Wójta Gminy                                                                                                                                                                                                                                      Ostrowite z dnia 4 września 2023 r. </t>
  </si>
  <si>
    <t xml:space="preserve">załącznik nr 1 do zarządzenia nr  64/2023 Wójta Gminy                                                                                                                                                                                                                                      Ostrowite z dnia  4 września 2023 r. </t>
  </si>
  <si>
    <t xml:space="preserve">załącznik nr 2 do zarządzenia nr  64/2023 Wójta Gminy                                                                                                                                                                                                                                      Ostrowite z dnia  4 września 2023 r. </t>
  </si>
  <si>
    <t>Termin płatności</t>
  </si>
  <si>
    <t xml:space="preserve">Kwota </t>
  </si>
  <si>
    <t>Wyszczególnienie ( grup pracowników,rodzaje dodatków, świadczenia pieniężne )</t>
  </si>
  <si>
    <t>Wynagrodzenie w złotych</t>
  </si>
  <si>
    <t>okres I-VIII</t>
  </si>
  <si>
    <t>okresIX-XII</t>
  </si>
  <si>
    <t>okresI-VIII</t>
  </si>
  <si>
    <t>okres IX -XII</t>
  </si>
  <si>
    <t>2023plan</t>
  </si>
  <si>
    <r>
      <t xml:space="preserve">1. Nauczyciele : </t>
    </r>
    <r>
      <rPr>
        <b/>
        <sz val="11"/>
        <color indexed="8"/>
        <rFont val="Garamond"/>
        <family val="1"/>
        <charset val="238"/>
      </rPr>
      <t>dyplomowani</t>
    </r>
    <r>
      <rPr>
        <sz val="11"/>
        <color indexed="8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</si>
  <si>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wynagrodzenie zasadnicze</t>
  </si>
  <si>
    <t>dodatek stażowy</t>
  </si>
  <si>
    <t>dodatek motywacyjny</t>
  </si>
  <si>
    <t>dodatek za wychowawstwo</t>
  </si>
  <si>
    <t>godziny ponadwymiarowe</t>
  </si>
  <si>
    <t>dodatek wiejski</t>
  </si>
  <si>
    <t>dodatkowe wynagrodzenie roczne</t>
  </si>
  <si>
    <t>wynagrodzenie chorobowe</t>
  </si>
  <si>
    <t>dod.opiekuna stażu</t>
  </si>
  <si>
    <t>jedorazowy dod.uzupełniajacy</t>
  </si>
  <si>
    <t>ekwiwalent za urlop</t>
  </si>
  <si>
    <t>Dyplomowani ogółem</t>
  </si>
  <si>
    <r>
      <t xml:space="preserve">Nauczyciele </t>
    </r>
    <r>
      <rPr>
        <b/>
        <sz val="11"/>
        <color indexed="8"/>
        <rFont val="Garamond"/>
        <family val="1"/>
        <charset val="238"/>
      </rPr>
      <t>mianowani</t>
    </r>
  </si>
  <si>
    <t>jedorazowy dodatek uzupełniajacy</t>
  </si>
  <si>
    <t>Mianowani ogółem</t>
  </si>
  <si>
    <r>
      <t xml:space="preserve">Nauczyciele </t>
    </r>
    <r>
      <rPr>
        <b/>
        <sz val="9"/>
        <color indexed="8"/>
        <rFont val="Garamond"/>
        <family val="1"/>
        <charset val="238"/>
      </rPr>
      <t>kontraktowi</t>
    </r>
    <r>
      <rPr>
        <sz val="9"/>
        <color indexed="8"/>
        <rFont val="Garamond"/>
        <family val="1"/>
        <charset val="238"/>
      </rPr>
      <t>/</t>
    </r>
    <r>
      <rPr>
        <b/>
        <sz val="9"/>
        <color indexed="8"/>
        <rFont val="Garamond"/>
        <family val="1"/>
        <charset val="238"/>
      </rPr>
      <t>początkujący</t>
    </r>
  </si>
  <si>
    <t>Kontraktowi/początk. ogółem</t>
  </si>
  <si>
    <r>
      <t xml:space="preserve">Nauczyciele </t>
    </r>
    <r>
      <rPr>
        <b/>
        <sz val="11"/>
        <color indexed="8"/>
        <rFont val="Garamond"/>
        <family val="1"/>
        <charset val="238"/>
      </rPr>
      <t>stażyści</t>
    </r>
  </si>
  <si>
    <t>jednorazowy dodatek uzupełniający</t>
  </si>
  <si>
    <t>dod.motywacyjny</t>
  </si>
  <si>
    <t>Stażyści ogółem</t>
  </si>
  <si>
    <t>1% Fundusz  nagród                                        ( planowanych rocznych wynagrodzeń osobowych )</t>
  </si>
  <si>
    <t>Zasiłek na zagospodarowanie</t>
  </si>
  <si>
    <t>Nagrody jubileuszowe</t>
  </si>
  <si>
    <t xml:space="preserve">Odprawy emerytalne i rentowe paragraf 4010 </t>
  </si>
  <si>
    <t>Fundusz zdrowotny</t>
  </si>
  <si>
    <t>Zakładowy fundusz świadczeń socjalnych</t>
  </si>
  <si>
    <t xml:space="preserve">Odprawy emerytalne i rentowe </t>
  </si>
  <si>
    <t>Zakładowy  fundusz świadczeń socjalnych nauczycieli- emerytów</t>
  </si>
  <si>
    <t>Razem nauczyciele</t>
  </si>
  <si>
    <t xml:space="preserve">Pracownicy administracji-                                                                                                                                                 </t>
  </si>
  <si>
    <t>premia regulaminowa</t>
  </si>
  <si>
    <t>Administracja ogółem</t>
  </si>
  <si>
    <t xml:space="preserve">Pracownicy obsługi -                                                                                     </t>
  </si>
  <si>
    <t>dodatek za obsługę kotłowni</t>
  </si>
  <si>
    <t>Obsługa ogółem</t>
  </si>
  <si>
    <t>Odprawy emerytalne i rentowe</t>
  </si>
  <si>
    <t>1% fundusz nagród DEN</t>
  </si>
  <si>
    <t>Razem  administracja i obsługa</t>
  </si>
  <si>
    <t>O g ó ł e m  jednostka</t>
  </si>
  <si>
    <r>
      <t xml:space="preserve">                                    ………………………………………                …………………………………</t>
    </r>
    <r>
      <rPr>
        <sz val="11"/>
        <color indexed="8"/>
        <rFont val="Garamond"/>
        <family val="1"/>
        <charset val="238"/>
      </rPr>
      <t xml:space="preserve">..                                                                         </t>
    </r>
  </si>
  <si>
    <t xml:space="preserve">Dział                                                                                    Rozdział    </t>
  </si>
  <si>
    <t xml:space="preserve">Nazwa jednostki:                    </t>
  </si>
  <si>
    <t>20203wyk.</t>
  </si>
  <si>
    <t xml:space="preserve">Załącznik nr 8 do zarządzenia nr 64/2023 Wójta Gminy Ostrowite z dnia 4 września 2023 r. </t>
  </si>
  <si>
    <t xml:space="preserve">Załącznik nr 10 do Zarządzenia nr 64/2023 Wójta Gminy Ostrowite                                                                                                             z dnia 4 września 2023 r.  </t>
  </si>
  <si>
    <t xml:space="preserve">Część opisowa </t>
  </si>
  <si>
    <t>Sporządził:</t>
  </si>
  <si>
    <t>Zaakceptował:</t>
  </si>
  <si>
    <t>załącznik nr 9 do zarządzenia nr 64/2023   Wójta Gminy Ostrowite                                                                                                                                                                                                       z dnia 4 września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</si>
</sst>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0\ _z_ł;[Red]#,##0.00\ _z_ł"/>
    <numFmt numFmtId="166" formatCode="#,##0.00\ _z_ł"/>
    <numFmt numFmtId="167" formatCode="d/mm/yyyy"/>
  </numFmts>
  <fonts count="24">
    <font>
      <sz val="11"/>
      <color theme="1"/>
      <name val="Czcionka tekstu podstawowego"/>
      <family val="2"/>
      <charset val="238"/>
    </font>
    <font>
      <i/>
      <sz val="11"/>
      <color theme="1"/>
      <name val="Garamond"/>
      <family val="1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sz val="11"/>
      <color theme="1"/>
      <name val="Garamond"/>
      <family val="1"/>
      <charset val="238"/>
    </font>
    <font>
      <sz val="11"/>
      <color theme="1"/>
      <name val="Czcionka tekstu podstawowego"/>
      <charset val="238"/>
    </font>
    <font>
      <i/>
      <sz val="10"/>
      <color indexed="8"/>
      <name val="Arial"/>
      <family val="2"/>
      <charset val="238"/>
    </font>
    <font>
      <sz val="12"/>
      <color indexed="8"/>
      <name val="Garamond"/>
      <family val="1"/>
      <charset val="238"/>
    </font>
    <font>
      <b/>
      <sz val="12"/>
      <color indexed="8"/>
      <name val="Garamond"/>
      <family val="1"/>
      <charset val="238"/>
    </font>
    <font>
      <i/>
      <sz val="11"/>
      <color indexed="8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Times New Roman"/>
      <family val="1"/>
      <charset val="1"/>
    </font>
    <font>
      <sz val="9"/>
      <name val="Garamond"/>
      <family val="1"/>
      <charset val="238"/>
    </font>
    <font>
      <sz val="9"/>
      <color rgb="FFFF0000"/>
      <name val="Garamond"/>
      <family val="1"/>
      <charset val="238"/>
    </font>
    <font>
      <sz val="11"/>
      <color indexed="8"/>
      <name val="Times New Roman"/>
      <family val="1"/>
      <charset val="1"/>
    </font>
    <font>
      <b/>
      <sz val="10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sz val="9"/>
      <color rgb="FF000000"/>
      <name val="Garamond"/>
      <family val="1"/>
      <charset val="238"/>
    </font>
    <font>
      <b/>
      <sz val="9"/>
      <color indexed="8"/>
      <name val="Garamond"/>
      <family val="1"/>
      <charset val="238"/>
    </font>
    <font>
      <sz val="11"/>
      <color indexed="8"/>
      <name val="Lucida Sans Unicod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2" fontId="0" fillId="2" borderId="1" xfId="0" applyNumberFormat="1" applyFill="1" applyBorder="1" applyAlignment="1">
      <alignment horizontal="center"/>
    </xf>
    <xf numFmtId="165" fontId="0" fillId="0" borderId="1" xfId="0" applyNumberFormat="1" applyBorder="1"/>
    <xf numFmtId="166" fontId="0" fillId="0" borderId="1" xfId="0" applyNumberFormat="1" applyBorder="1"/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/>
    <xf numFmtId="165" fontId="2" fillId="3" borderId="1" xfId="0" applyNumberFormat="1" applyFont="1" applyFill="1" applyBorder="1"/>
    <xf numFmtId="0" fontId="2" fillId="3" borderId="1" xfId="0" applyFont="1" applyFill="1" applyBorder="1"/>
    <xf numFmtId="0" fontId="4" fillId="0" borderId="0" xfId="0" applyFont="1" applyAlignment="1">
      <alignment wrapText="1"/>
    </xf>
    <xf numFmtId="0" fontId="7" fillId="0" borderId="1" xfId="0" applyFont="1" applyBorder="1" applyAlignment="1" applyProtection="1">
      <alignment horizontal="left"/>
      <protection locked="0"/>
    </xf>
    <xf numFmtId="49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0" applyNumberFormat="1" applyFont="1" applyFill="1" applyBorder="1" applyAlignment="1" applyProtection="1">
      <alignment horizontal="left" vertical="center" wrapText="1"/>
      <protection locked="0"/>
    </xf>
    <xf numFmtId="164" fontId="7" fillId="4" borderId="1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64" fontId="7" fillId="0" borderId="1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" xfId="0" applyNumberFormat="1" applyFont="1" applyFill="1" applyBorder="1" applyAlignment="1" applyProtection="1">
      <alignment horizontal="left" vertical="center" wrapText="1"/>
      <protection locked="0"/>
    </xf>
    <xf numFmtId="164" fontId="8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5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164" fontId="8" fillId="7" borderId="1" xfId="0" applyNumberFormat="1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4" fontId="8" fillId="3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top"/>
    </xf>
    <xf numFmtId="0" fontId="0" fillId="0" borderId="24" xfId="0" applyBorder="1" applyAlignment="1">
      <alignment horizontal="left" vertical="top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right"/>
    </xf>
    <xf numFmtId="166" fontId="17" fillId="2" borderId="30" xfId="0" applyNumberFormat="1" applyFont="1" applyFill="1" applyBorder="1" applyAlignment="1">
      <alignment horizontal="right"/>
    </xf>
    <xf numFmtId="166" fontId="14" fillId="0" borderId="30" xfId="0" applyNumberFormat="1" applyFont="1" applyBorder="1" applyAlignment="1">
      <alignment horizontal="right"/>
    </xf>
    <xf numFmtId="166" fontId="17" fillId="0" borderId="30" xfId="0" applyNumberFormat="1" applyFont="1" applyBorder="1" applyAlignment="1">
      <alignment horizontal="right"/>
    </xf>
    <xf numFmtId="166" fontId="17" fillId="8" borderId="30" xfId="0" applyNumberFormat="1" applyFont="1" applyFill="1" applyBorder="1" applyAlignment="1">
      <alignment horizontal="right"/>
    </xf>
    <xf numFmtId="166" fontId="19" fillId="0" borderId="30" xfId="0" applyNumberFormat="1" applyFont="1" applyBorder="1" applyAlignment="1">
      <alignment horizontal="right"/>
    </xf>
    <xf numFmtId="0" fontId="10" fillId="0" borderId="29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166" fontId="22" fillId="0" borderId="30" xfId="0" applyNumberFormat="1" applyFont="1" applyBorder="1" applyAlignment="1">
      <alignment horizontal="right"/>
    </xf>
    <xf numFmtId="166" fontId="14" fillId="2" borderId="30" xfId="0" applyNumberFormat="1" applyFont="1" applyFill="1" applyBorder="1" applyAlignment="1">
      <alignment horizontal="right"/>
    </xf>
    <xf numFmtId="0" fontId="10" fillId="0" borderId="37" xfId="0" applyFont="1" applyBorder="1" applyAlignment="1">
      <alignment vertical="top" wrapText="1"/>
    </xf>
    <xf numFmtId="166" fontId="13" fillId="0" borderId="30" xfId="0" applyNumberFormat="1" applyFont="1" applyBorder="1" applyAlignment="1">
      <alignment horizontal="right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48" xfId="0" applyFont="1" applyBorder="1" applyAlignment="1">
      <alignment vertical="center" wrapText="1"/>
    </xf>
    <xf numFmtId="0" fontId="3" fillId="0" borderId="0" xfId="0" applyFont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/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0" borderId="5" xfId="0" applyBorder="1" applyAlignment="1">
      <alignment vertical="center" wrapText="1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top"/>
    </xf>
    <xf numFmtId="0" fontId="1" fillId="0" borderId="12" xfId="0" applyFont="1" applyBorder="1" applyAlignment="1">
      <alignment horizontal="right" vertical="top"/>
    </xf>
    <xf numFmtId="0" fontId="1" fillId="0" borderId="14" xfId="0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0" fontId="1" fillId="0" borderId="19" xfId="0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49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right" vertical="center" wrapText="1"/>
      <protection locked="0"/>
    </xf>
    <xf numFmtId="0" fontId="9" fillId="0" borderId="3" xfId="0" applyFont="1" applyBorder="1" applyAlignment="1" applyProtection="1">
      <alignment horizontal="right" vertical="center" wrapText="1"/>
      <protection locked="0"/>
    </xf>
    <xf numFmtId="0" fontId="9" fillId="0" borderId="4" xfId="0" applyFont="1" applyBorder="1" applyAlignment="1" applyProtection="1">
      <alignment horizontal="right" vertical="center" wrapText="1"/>
      <protection locked="0"/>
    </xf>
    <xf numFmtId="49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wrapText="1"/>
      <protection locked="0"/>
    </xf>
    <xf numFmtId="0" fontId="10" fillId="0" borderId="4" xfId="0" applyFont="1" applyBorder="1" applyAlignment="1" applyProtection="1">
      <alignment horizontal="left" wrapText="1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4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43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44" xfId="0" applyFont="1" applyBorder="1" applyAlignment="1">
      <alignment horizontal="right" wrapText="1"/>
    </xf>
    <xf numFmtId="0" fontId="1" fillId="0" borderId="45" xfId="0" applyFont="1" applyBorder="1" applyAlignment="1">
      <alignment horizontal="right" wrapText="1"/>
    </xf>
    <xf numFmtId="0" fontId="1" fillId="0" borderId="46" xfId="0" applyFont="1" applyBorder="1" applyAlignment="1">
      <alignment horizontal="right" wrapText="1"/>
    </xf>
    <xf numFmtId="0" fontId="1" fillId="0" borderId="47" xfId="0" applyFont="1" applyBorder="1" applyAlignment="1">
      <alignment horizontal="right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0" fillId="0" borderId="27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10" fillId="0" borderId="27" xfId="0" applyFont="1" applyBorder="1" applyAlignment="1">
      <alignment horizontal="center" wrapText="1"/>
    </xf>
    <xf numFmtId="0" fontId="10" fillId="0" borderId="29" xfId="0" applyFont="1" applyBorder="1" applyAlignment="1">
      <alignment horizont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7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wrapText="1"/>
    </xf>
    <xf numFmtId="0" fontId="13" fillId="0" borderId="37" xfId="0" applyFont="1" applyBorder="1" applyAlignment="1">
      <alignment horizontal="left" wrapText="1"/>
    </xf>
    <xf numFmtId="0" fontId="13" fillId="0" borderId="38" xfId="0" applyFont="1" applyBorder="1" applyAlignment="1">
      <alignment horizontal="left" wrapText="1"/>
    </xf>
    <xf numFmtId="0" fontId="13" fillId="0" borderId="27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9" xfId="0" applyFont="1" applyBorder="1" applyAlignment="1">
      <alignment vertical="top" wrapText="1"/>
    </xf>
    <xf numFmtId="0" fontId="10" fillId="0" borderId="27" xfId="0" applyFont="1" applyBorder="1"/>
    <xf numFmtId="0" fontId="10" fillId="0" borderId="29" xfId="0" applyFont="1" applyBorder="1"/>
    <xf numFmtId="0" fontId="10" fillId="0" borderId="27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top" wrapText="1"/>
    </xf>
    <xf numFmtId="0" fontId="10" fillId="0" borderId="27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2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left" vertical="top" wrapText="1"/>
    </xf>
    <xf numFmtId="0" fontId="20" fillId="0" borderId="27" xfId="0" applyFont="1" applyBorder="1" applyAlignment="1">
      <alignment vertical="center"/>
    </xf>
    <xf numFmtId="0" fontId="20" fillId="0" borderId="29" xfId="0" applyFont="1" applyBorder="1" applyAlignment="1">
      <alignment vertical="center"/>
    </xf>
    <xf numFmtId="0" fontId="20" fillId="0" borderId="31" xfId="0" applyFont="1" applyBorder="1"/>
    <xf numFmtId="0" fontId="20" fillId="0" borderId="32" xfId="0" applyFont="1" applyBorder="1"/>
    <xf numFmtId="0" fontId="20" fillId="0" borderId="0" xfId="0" applyFont="1"/>
    <xf numFmtId="0" fontId="20" fillId="0" borderId="27" xfId="0" applyFont="1" applyBorder="1" applyAlignment="1">
      <alignment vertical="top" wrapText="1"/>
    </xf>
    <xf numFmtId="0" fontId="20" fillId="0" borderId="29" xfId="0" applyFont="1" applyBorder="1" applyAlignment="1">
      <alignment vertical="top" wrapText="1"/>
    </xf>
    <xf numFmtId="0" fontId="20" fillId="0" borderId="27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15" fillId="0" borderId="31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31" xfId="0" applyFont="1" applyBorder="1"/>
    <xf numFmtId="0" fontId="15" fillId="0" borderId="32" xfId="0" applyFont="1" applyBorder="1"/>
    <xf numFmtId="0" fontId="14" fillId="0" borderId="27" xfId="0" applyFont="1" applyBorder="1" applyAlignment="1">
      <alignment horizontal="center" vertical="center"/>
    </xf>
    <xf numFmtId="167" fontId="10" fillId="0" borderId="27" xfId="0" applyNumberFormat="1" applyFont="1" applyBorder="1" applyAlignment="1">
      <alignment horizontal="left" vertical="center"/>
    </xf>
    <xf numFmtId="0" fontId="10" fillId="0" borderId="42" xfId="0" applyFont="1" applyBorder="1" applyAlignment="1">
      <alignment vertical="top" wrapText="1"/>
    </xf>
    <xf numFmtId="0" fontId="13" fillId="0" borderId="42" xfId="0" applyFont="1" applyBorder="1" applyAlignment="1">
      <alignment horizontal="left" vertical="center" wrapText="1"/>
    </xf>
    <xf numFmtId="0" fontId="10" fillId="0" borderId="27" xfId="0" applyFont="1" applyBorder="1" applyAlignment="1">
      <alignment vertical="center" wrapText="1"/>
    </xf>
    <xf numFmtId="0" fontId="13" fillId="0" borderId="2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workbookViewId="0">
      <selection activeCell="B16" sqref="B16"/>
    </sheetView>
  </sheetViews>
  <sheetFormatPr defaultRowHeight="13.8"/>
  <cols>
    <col min="2" max="2" width="25.09765625" customWidth="1"/>
    <col min="3" max="3" width="20.19921875" customWidth="1"/>
    <col min="4" max="5" width="22.19921875" customWidth="1"/>
    <col min="6" max="6" width="18.59765625" customWidth="1"/>
  </cols>
  <sheetData>
    <row r="1" spans="1:7" ht="30.75" customHeight="1">
      <c r="A1" s="77" t="s">
        <v>170</v>
      </c>
      <c r="B1" s="78"/>
      <c r="C1" s="78"/>
      <c r="D1" s="78"/>
      <c r="E1" s="78"/>
      <c r="F1" s="79"/>
    </row>
    <row r="2" spans="1:7" ht="56.25" customHeight="1">
      <c r="A2" s="88" t="s">
        <v>45</v>
      </c>
      <c r="B2" s="89"/>
      <c r="C2" s="89"/>
      <c r="D2" s="89"/>
      <c r="E2" s="89"/>
      <c r="F2" s="90"/>
    </row>
    <row r="3" spans="1:7" ht="38.25" customHeight="1">
      <c r="A3" s="80" t="s">
        <v>0</v>
      </c>
      <c r="B3" s="81"/>
      <c r="C3" s="81"/>
      <c r="D3" s="81"/>
      <c r="E3" s="81"/>
      <c r="F3" s="82"/>
    </row>
    <row r="4" spans="1:7" ht="45" customHeight="1">
      <c r="A4" s="83" t="s">
        <v>136</v>
      </c>
      <c r="B4" s="84"/>
      <c r="C4" s="84"/>
      <c r="D4" s="84"/>
      <c r="E4" s="84"/>
      <c r="F4" s="85"/>
    </row>
    <row r="5" spans="1:7" ht="27.6">
      <c r="A5" s="37" t="s">
        <v>1</v>
      </c>
      <c r="B5" s="37" t="s">
        <v>3</v>
      </c>
      <c r="C5" s="38" t="s">
        <v>129</v>
      </c>
      <c r="D5" s="38" t="s">
        <v>130</v>
      </c>
      <c r="E5" s="38" t="s">
        <v>131</v>
      </c>
      <c r="F5" s="38" t="s">
        <v>47</v>
      </c>
      <c r="G5" s="2"/>
    </row>
    <row r="6" spans="1:7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4">
        <v>6</v>
      </c>
    </row>
    <row r="7" spans="1:7">
      <c r="A7" s="1"/>
      <c r="B7" s="1"/>
      <c r="C7" s="1"/>
      <c r="D7" s="1"/>
      <c r="E7" s="1"/>
      <c r="F7" s="16" t="e">
        <f>(E7/D7)*100</f>
        <v>#DIV/0!</v>
      </c>
    </row>
    <row r="8" spans="1:7">
      <c r="A8" s="1"/>
      <c r="B8" s="1"/>
      <c r="C8" s="1"/>
      <c r="D8" s="1"/>
      <c r="E8" s="1"/>
      <c r="F8" s="16" t="e">
        <f t="shared" ref="F8:F15" si="0">(E8/D8)*100</f>
        <v>#DIV/0!</v>
      </c>
    </row>
    <row r="9" spans="1:7">
      <c r="A9" s="1"/>
      <c r="B9" s="1"/>
      <c r="C9" s="1"/>
      <c r="D9" s="1"/>
      <c r="E9" s="1"/>
      <c r="F9" s="16" t="e">
        <f t="shared" si="0"/>
        <v>#DIV/0!</v>
      </c>
    </row>
    <row r="10" spans="1:7">
      <c r="A10" s="1"/>
      <c r="B10" s="1"/>
      <c r="C10" s="1"/>
      <c r="D10" s="1"/>
      <c r="E10" s="1"/>
      <c r="F10" s="16" t="e">
        <f t="shared" si="0"/>
        <v>#DIV/0!</v>
      </c>
    </row>
    <row r="11" spans="1:7">
      <c r="A11" s="1"/>
      <c r="B11" s="1"/>
      <c r="C11" s="1"/>
      <c r="D11" s="1"/>
      <c r="E11" s="1"/>
      <c r="F11" s="16" t="e">
        <f t="shared" si="0"/>
        <v>#DIV/0!</v>
      </c>
    </row>
    <row r="12" spans="1:7">
      <c r="A12" s="1"/>
      <c r="B12" s="1"/>
      <c r="C12" s="1"/>
      <c r="D12" s="1"/>
      <c r="E12" s="1"/>
      <c r="F12" s="16" t="e">
        <f t="shared" si="0"/>
        <v>#DIV/0!</v>
      </c>
    </row>
    <row r="13" spans="1:7">
      <c r="A13" s="1"/>
      <c r="B13" s="1"/>
      <c r="C13" s="1"/>
      <c r="D13" s="1"/>
      <c r="E13" s="1"/>
      <c r="F13" s="16" t="e">
        <f t="shared" si="0"/>
        <v>#DIV/0!</v>
      </c>
    </row>
    <row r="14" spans="1:7">
      <c r="A14" s="1"/>
      <c r="B14" s="1"/>
      <c r="C14" s="1"/>
      <c r="D14" s="1"/>
      <c r="E14" s="1"/>
      <c r="F14" s="16" t="e">
        <f t="shared" si="0"/>
        <v>#DIV/0!</v>
      </c>
    </row>
    <row r="15" spans="1:7">
      <c r="A15" s="1"/>
      <c r="B15" s="1"/>
      <c r="C15" s="1"/>
      <c r="D15" s="1"/>
      <c r="E15" s="1"/>
      <c r="F15" s="16" t="e">
        <f t="shared" si="0"/>
        <v>#DIV/0!</v>
      </c>
    </row>
    <row r="16" spans="1:7">
      <c r="A16" s="20"/>
      <c r="B16" s="20" t="s">
        <v>4</v>
      </c>
      <c r="C16" s="20"/>
      <c r="D16" s="20"/>
      <c r="E16" s="20"/>
      <c r="F16" s="20"/>
    </row>
    <row r="18" spans="1:6">
      <c r="A18" s="86" t="s">
        <v>5</v>
      </c>
      <c r="B18" s="86"/>
      <c r="C18" s="86"/>
      <c r="D18" s="86"/>
      <c r="E18" s="86"/>
      <c r="F18" s="86"/>
    </row>
    <row r="19" spans="1:6">
      <c r="A19" s="86"/>
      <c r="B19" s="86"/>
      <c r="C19" s="86"/>
      <c r="D19" s="86"/>
      <c r="E19" s="86"/>
      <c r="F19" s="86"/>
    </row>
    <row r="20" spans="1:6" ht="13.5" customHeight="1">
      <c r="A20" s="86"/>
      <c r="B20" s="86"/>
      <c r="C20" s="86"/>
      <c r="D20" s="86"/>
      <c r="E20" s="86"/>
      <c r="F20" s="86"/>
    </row>
    <row r="21" spans="1:6" ht="12.75" hidden="1" customHeight="1">
      <c r="A21" s="86"/>
      <c r="B21" s="86"/>
      <c r="C21" s="86"/>
      <c r="D21" s="86"/>
      <c r="E21" s="86"/>
      <c r="F21" s="86"/>
    </row>
    <row r="22" spans="1:6" hidden="1">
      <c r="A22" s="86"/>
      <c r="B22" s="86"/>
      <c r="C22" s="86"/>
      <c r="D22" s="86"/>
      <c r="E22" s="86"/>
      <c r="F22" s="86"/>
    </row>
    <row r="23" spans="1:6" hidden="1">
      <c r="A23" s="86"/>
      <c r="B23" s="86"/>
      <c r="C23" s="86"/>
      <c r="D23" s="86"/>
      <c r="E23" s="86"/>
      <c r="F23" s="86"/>
    </row>
    <row r="25" spans="1:6">
      <c r="A25" s="87" t="s">
        <v>6</v>
      </c>
      <c r="B25" s="87"/>
      <c r="C25" s="87"/>
      <c r="D25" s="87"/>
      <c r="E25" s="87"/>
      <c r="F25" s="87"/>
    </row>
    <row r="29" spans="1:6" ht="14.4">
      <c r="A29" s="76" t="s">
        <v>7</v>
      </c>
      <c r="B29" s="76"/>
      <c r="C29" s="76"/>
      <c r="D29" s="76"/>
      <c r="E29" s="76"/>
      <c r="F29" s="76"/>
    </row>
  </sheetData>
  <mergeCells count="7">
    <mergeCell ref="A29:F29"/>
    <mergeCell ref="A1:F1"/>
    <mergeCell ref="A3:F3"/>
    <mergeCell ref="A4:F4"/>
    <mergeCell ref="A18:F23"/>
    <mergeCell ref="A25:F25"/>
    <mergeCell ref="A2:F2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90091-4E36-4919-871A-46E8B3860555}">
  <dimension ref="A1:I115"/>
  <sheetViews>
    <sheetView workbookViewId="0">
      <selection activeCell="D10" sqref="D10"/>
    </sheetView>
  </sheetViews>
  <sheetFormatPr defaultRowHeight="13.8"/>
  <cols>
    <col min="3" max="3" width="4.69921875" customWidth="1"/>
    <col min="6" max="6" width="9" customWidth="1"/>
    <col min="7" max="7" width="11" customWidth="1"/>
    <col min="8" max="8" width="10.3984375" customWidth="1"/>
  </cols>
  <sheetData>
    <row r="1" spans="1:9" ht="38.4" customHeight="1" thickBot="1">
      <c r="A1" s="101" t="s">
        <v>226</v>
      </c>
      <c r="B1" s="102"/>
      <c r="C1" s="102"/>
      <c r="D1" s="102"/>
      <c r="E1" s="102"/>
      <c r="F1" s="102"/>
      <c r="G1" s="102"/>
      <c r="H1" s="102"/>
      <c r="I1" s="103"/>
    </row>
    <row r="2" spans="1:9" ht="14.4" thickBot="1">
      <c r="A2" s="113"/>
      <c r="B2" s="114"/>
      <c r="C2" s="114"/>
      <c r="D2" s="114"/>
      <c r="E2" s="114"/>
      <c r="F2" s="114"/>
      <c r="G2" s="114"/>
      <c r="H2" s="114"/>
      <c r="I2" s="115"/>
    </row>
    <row r="3" spans="1:9">
      <c r="A3" s="252" t="s">
        <v>224</v>
      </c>
      <c r="B3" s="252"/>
      <c r="C3" s="252"/>
      <c r="D3" s="253" t="s">
        <v>223</v>
      </c>
      <c r="E3" s="253"/>
      <c r="F3" s="253"/>
      <c r="G3" s="253"/>
      <c r="H3" s="253"/>
      <c r="I3" s="253"/>
    </row>
    <row r="4" spans="1:9" ht="31.2" customHeight="1">
      <c r="A4" s="225"/>
      <c r="B4" s="225"/>
      <c r="C4" s="225"/>
      <c r="D4" s="195"/>
      <c r="E4" s="195"/>
      <c r="F4" s="195"/>
      <c r="G4" s="195"/>
      <c r="H4" s="195"/>
      <c r="I4" s="195"/>
    </row>
    <row r="5" spans="1:9" ht="14.4">
      <c r="A5" s="254" t="s">
        <v>174</v>
      </c>
      <c r="B5" s="254"/>
      <c r="C5" s="254"/>
      <c r="D5" s="217" t="s">
        <v>175</v>
      </c>
      <c r="E5" s="217"/>
      <c r="F5" s="217"/>
      <c r="G5" s="217"/>
      <c r="H5" s="217"/>
      <c r="I5" s="217"/>
    </row>
    <row r="6" spans="1:9">
      <c r="A6" s="254"/>
      <c r="B6" s="254"/>
      <c r="C6" s="254"/>
      <c r="D6" s="217" t="s">
        <v>176</v>
      </c>
      <c r="E6" s="217" t="s">
        <v>177</v>
      </c>
      <c r="F6" s="255" t="s">
        <v>225</v>
      </c>
      <c r="G6" s="217" t="s">
        <v>178</v>
      </c>
      <c r="H6" s="217" t="s">
        <v>179</v>
      </c>
      <c r="I6" s="255" t="s">
        <v>180</v>
      </c>
    </row>
    <row r="7" spans="1:9">
      <c r="A7" s="254"/>
      <c r="B7" s="254"/>
      <c r="C7" s="254"/>
      <c r="D7" s="217"/>
      <c r="E7" s="217"/>
      <c r="F7" s="255"/>
      <c r="G7" s="217"/>
      <c r="H7" s="217"/>
      <c r="I7" s="255"/>
    </row>
    <row r="8" spans="1:9">
      <c r="A8" s="250">
        <v>1</v>
      </c>
      <c r="B8" s="250"/>
      <c r="C8" s="250"/>
      <c r="D8" s="58">
        <v>2</v>
      </c>
      <c r="E8" s="58">
        <v>3</v>
      </c>
      <c r="F8" s="58">
        <v>4</v>
      </c>
      <c r="G8" s="58">
        <v>5</v>
      </c>
      <c r="H8" s="58">
        <v>6</v>
      </c>
      <c r="I8" s="58">
        <v>7</v>
      </c>
    </row>
    <row r="9" spans="1:9" ht="14.4">
      <c r="A9" s="251" t="s">
        <v>181</v>
      </c>
      <c r="B9" s="251"/>
      <c r="C9" s="251"/>
      <c r="D9" s="59"/>
      <c r="E9" s="59"/>
      <c r="F9" s="59"/>
      <c r="G9" s="59"/>
      <c r="H9" s="59"/>
      <c r="I9" s="59"/>
    </row>
    <row r="10" spans="1:9">
      <c r="A10" s="246" t="s">
        <v>182</v>
      </c>
      <c r="B10" s="246"/>
      <c r="C10" s="247"/>
      <c r="D10" s="60">
        <v>0</v>
      </c>
      <c r="E10" s="60">
        <v>0</v>
      </c>
      <c r="F10" s="61">
        <f t="shared" ref="F10:F22" si="0">SUM(D10:E10)</f>
        <v>0</v>
      </c>
      <c r="G10" s="63">
        <v>0</v>
      </c>
      <c r="H10" s="63">
        <v>0</v>
      </c>
      <c r="I10" s="63">
        <f t="shared" ref="I10:I22" si="1">SUM(G10:H10)</f>
        <v>0</v>
      </c>
    </row>
    <row r="11" spans="1:9">
      <c r="A11" s="246" t="s">
        <v>183</v>
      </c>
      <c r="B11" s="246"/>
      <c r="C11" s="247"/>
      <c r="D11" s="60">
        <v>0</v>
      </c>
      <c r="E11" s="60">
        <v>0</v>
      </c>
      <c r="F11" s="61">
        <f t="shared" si="0"/>
        <v>0</v>
      </c>
      <c r="G11" s="63">
        <v>0</v>
      </c>
      <c r="H11" s="63">
        <v>0</v>
      </c>
      <c r="I11" s="63">
        <f t="shared" si="1"/>
        <v>0</v>
      </c>
    </row>
    <row r="12" spans="1:9">
      <c r="A12" s="246" t="s">
        <v>163</v>
      </c>
      <c r="B12" s="246"/>
      <c r="C12" s="247"/>
      <c r="D12" s="60">
        <v>0</v>
      </c>
      <c r="E12" s="60">
        <v>0</v>
      </c>
      <c r="F12" s="61">
        <f t="shared" si="0"/>
        <v>0</v>
      </c>
      <c r="G12" s="63">
        <v>0</v>
      </c>
      <c r="H12" s="63">
        <v>0</v>
      </c>
      <c r="I12" s="63">
        <f t="shared" si="1"/>
        <v>0</v>
      </c>
    </row>
    <row r="13" spans="1:9">
      <c r="A13" s="246" t="s">
        <v>184</v>
      </c>
      <c r="B13" s="246"/>
      <c r="C13" s="247"/>
      <c r="D13" s="60">
        <v>0</v>
      </c>
      <c r="E13" s="60">
        <v>0</v>
      </c>
      <c r="F13" s="61">
        <f t="shared" si="0"/>
        <v>0</v>
      </c>
      <c r="G13" s="63">
        <v>0</v>
      </c>
      <c r="H13" s="63">
        <v>0</v>
      </c>
      <c r="I13" s="63">
        <f t="shared" si="1"/>
        <v>0</v>
      </c>
    </row>
    <row r="14" spans="1:9">
      <c r="A14" s="246" t="s">
        <v>185</v>
      </c>
      <c r="B14" s="246"/>
      <c r="C14" s="247"/>
      <c r="D14" s="60">
        <v>0</v>
      </c>
      <c r="E14" s="60">
        <v>0</v>
      </c>
      <c r="F14" s="61">
        <f t="shared" si="0"/>
        <v>0</v>
      </c>
      <c r="G14" s="63">
        <v>0</v>
      </c>
      <c r="H14" s="63">
        <v>0</v>
      </c>
      <c r="I14" s="63">
        <f t="shared" si="1"/>
        <v>0</v>
      </c>
    </row>
    <row r="15" spans="1:9">
      <c r="A15" s="246" t="s">
        <v>186</v>
      </c>
      <c r="B15" s="246"/>
      <c r="C15" s="247"/>
      <c r="D15" s="60">
        <v>0</v>
      </c>
      <c r="E15" s="60">
        <v>0</v>
      </c>
      <c r="F15" s="61">
        <f t="shared" si="0"/>
        <v>0</v>
      </c>
      <c r="G15" s="63">
        <v>0</v>
      </c>
      <c r="H15" s="63">
        <v>0</v>
      </c>
      <c r="I15" s="63">
        <f t="shared" si="1"/>
        <v>0</v>
      </c>
    </row>
    <row r="16" spans="1:9">
      <c r="A16" s="246" t="s">
        <v>187</v>
      </c>
      <c r="B16" s="246"/>
      <c r="C16" s="247"/>
      <c r="D16" s="60">
        <v>0</v>
      </c>
      <c r="E16" s="60">
        <v>0</v>
      </c>
      <c r="F16" s="63">
        <f t="shared" si="0"/>
        <v>0</v>
      </c>
      <c r="G16" s="63">
        <v>0</v>
      </c>
      <c r="H16" s="63">
        <v>0</v>
      </c>
      <c r="I16" s="63">
        <f t="shared" si="1"/>
        <v>0</v>
      </c>
    </row>
    <row r="17" spans="1:9">
      <c r="A17" s="246"/>
      <c r="B17" s="246"/>
      <c r="C17" s="247"/>
      <c r="D17" s="60"/>
      <c r="E17" s="60"/>
      <c r="F17" s="63"/>
      <c r="G17" s="62"/>
      <c r="H17" s="62"/>
      <c r="I17" s="62"/>
    </row>
    <row r="18" spans="1:9">
      <c r="A18" s="246" t="s">
        <v>188</v>
      </c>
      <c r="B18" s="246"/>
      <c r="C18" s="247"/>
      <c r="D18" s="60">
        <v>0</v>
      </c>
      <c r="E18" s="62">
        <v>0</v>
      </c>
      <c r="F18" s="64">
        <f t="shared" si="0"/>
        <v>0</v>
      </c>
      <c r="G18" s="63">
        <v>0</v>
      </c>
      <c r="H18" s="62">
        <v>0</v>
      </c>
      <c r="I18" s="63">
        <f t="shared" si="1"/>
        <v>0</v>
      </c>
    </row>
    <row r="19" spans="1:9">
      <c r="A19" s="248" t="s">
        <v>189</v>
      </c>
      <c r="B19" s="248"/>
      <c r="C19" s="249"/>
      <c r="D19" s="60">
        <v>0</v>
      </c>
      <c r="E19" s="62">
        <v>0</v>
      </c>
      <c r="F19" s="61">
        <f t="shared" si="0"/>
        <v>0</v>
      </c>
      <c r="G19" s="62">
        <v>0</v>
      </c>
      <c r="H19" s="62">
        <v>0</v>
      </c>
      <c r="I19" s="62">
        <f t="shared" si="1"/>
        <v>0</v>
      </c>
    </row>
    <row r="20" spans="1:9">
      <c r="A20" s="239" t="s">
        <v>190</v>
      </c>
      <c r="B20" s="239"/>
      <c r="C20" s="240"/>
      <c r="D20" s="60">
        <v>0</v>
      </c>
      <c r="E20" s="62">
        <v>0</v>
      </c>
      <c r="F20" s="61">
        <f>SUM(D20:E20)</f>
        <v>0</v>
      </c>
      <c r="G20" s="63">
        <v>0</v>
      </c>
      <c r="H20" s="63">
        <v>0</v>
      </c>
      <c r="I20" s="63">
        <f t="shared" si="1"/>
        <v>0</v>
      </c>
    </row>
    <row r="21" spans="1:9">
      <c r="A21" s="239" t="s">
        <v>191</v>
      </c>
      <c r="B21" s="239"/>
      <c r="C21" s="240"/>
      <c r="D21" s="62">
        <v>0</v>
      </c>
      <c r="E21" s="62">
        <v>0</v>
      </c>
      <c r="F21" s="63">
        <f t="shared" si="0"/>
        <v>0</v>
      </c>
      <c r="G21" s="62">
        <v>0</v>
      </c>
      <c r="H21" s="62">
        <v>0</v>
      </c>
      <c r="I21" s="62">
        <f t="shared" si="1"/>
        <v>0</v>
      </c>
    </row>
    <row r="22" spans="1:9">
      <c r="A22" s="239" t="s">
        <v>192</v>
      </c>
      <c r="B22" s="239"/>
      <c r="C22" s="240"/>
      <c r="D22" s="62">
        <v>0</v>
      </c>
      <c r="E22" s="62">
        <v>0</v>
      </c>
      <c r="F22" s="61">
        <f t="shared" si="0"/>
        <v>0</v>
      </c>
      <c r="G22" s="62">
        <v>0</v>
      </c>
      <c r="H22" s="62">
        <v>0</v>
      </c>
      <c r="I22" s="62">
        <f t="shared" si="1"/>
        <v>0</v>
      </c>
    </row>
    <row r="23" spans="1:9">
      <c r="A23" s="241"/>
      <c r="B23" s="241"/>
      <c r="C23" s="242"/>
      <c r="D23" s="62"/>
      <c r="E23" s="62"/>
      <c r="F23" s="63"/>
      <c r="G23" s="62"/>
      <c r="H23" s="62"/>
      <c r="I23" s="62"/>
    </row>
    <row r="24" spans="1:9" ht="14.4">
      <c r="A24" s="243" t="s">
        <v>193</v>
      </c>
      <c r="B24" s="244"/>
      <c r="C24" s="245"/>
      <c r="D24" s="65">
        <f t="shared" ref="D24:I24" si="2">SUM(D10:D23)</f>
        <v>0</v>
      </c>
      <c r="E24" s="65">
        <f t="shared" si="2"/>
        <v>0</v>
      </c>
      <c r="F24" s="65">
        <f t="shared" si="2"/>
        <v>0</v>
      </c>
      <c r="G24" s="65">
        <f t="shared" si="2"/>
        <v>0</v>
      </c>
      <c r="H24" s="65">
        <f t="shared" si="2"/>
        <v>0</v>
      </c>
      <c r="I24" s="65">
        <f t="shared" si="2"/>
        <v>0</v>
      </c>
    </row>
    <row r="25" spans="1:9" ht="14.4">
      <c r="A25" s="217" t="s">
        <v>194</v>
      </c>
      <c r="B25" s="217"/>
      <c r="C25" s="218"/>
      <c r="D25" s="63"/>
      <c r="E25" s="60"/>
      <c r="F25" s="62"/>
      <c r="G25" s="62"/>
      <c r="H25" s="62"/>
      <c r="I25" s="62"/>
    </row>
    <row r="26" spans="1:9">
      <c r="A26" s="230" t="s">
        <v>182</v>
      </c>
      <c r="B26" s="230"/>
      <c r="C26" s="231"/>
      <c r="D26" s="60">
        <v>0</v>
      </c>
      <c r="E26" s="60">
        <v>0</v>
      </c>
      <c r="F26" s="61">
        <f t="shared" ref="F26:F35" si="3">SUM(D26:E26)</f>
        <v>0</v>
      </c>
      <c r="G26" s="63">
        <v>0</v>
      </c>
      <c r="H26" s="63">
        <v>0</v>
      </c>
      <c r="I26" s="63">
        <f t="shared" ref="I26:I35" si="4">SUM(G26:H26)</f>
        <v>0</v>
      </c>
    </row>
    <row r="27" spans="1:9">
      <c r="A27" s="230" t="s">
        <v>183</v>
      </c>
      <c r="B27" s="230"/>
      <c r="C27" s="231"/>
      <c r="D27" s="60">
        <v>0</v>
      </c>
      <c r="E27" s="60">
        <v>0</v>
      </c>
      <c r="F27" s="61">
        <f t="shared" si="3"/>
        <v>0</v>
      </c>
      <c r="G27" s="63">
        <v>0</v>
      </c>
      <c r="H27" s="63">
        <v>0</v>
      </c>
      <c r="I27" s="63">
        <f t="shared" si="4"/>
        <v>0</v>
      </c>
    </row>
    <row r="28" spans="1:9">
      <c r="A28" s="230" t="s">
        <v>195</v>
      </c>
      <c r="B28" s="230"/>
      <c r="C28" s="231"/>
      <c r="D28" s="60">
        <v>0</v>
      </c>
      <c r="E28" s="60">
        <v>0</v>
      </c>
      <c r="F28" s="63">
        <f t="shared" si="3"/>
        <v>0</v>
      </c>
      <c r="G28" s="62" t="e">
        <f>SUM(#REF!)</f>
        <v>#REF!</v>
      </c>
      <c r="H28" s="62" t="e">
        <f>SUM(G28:G28)</f>
        <v>#REF!</v>
      </c>
      <c r="I28" s="62" t="e">
        <f t="shared" si="4"/>
        <v>#REF!</v>
      </c>
    </row>
    <row r="29" spans="1:9">
      <c r="A29" s="230" t="s">
        <v>184</v>
      </c>
      <c r="B29" s="230"/>
      <c r="C29" s="231"/>
      <c r="D29" s="60">
        <v>0</v>
      </c>
      <c r="E29" s="60">
        <v>0</v>
      </c>
      <c r="F29" s="61">
        <f t="shared" si="3"/>
        <v>0</v>
      </c>
      <c r="G29" s="62" t="e">
        <f>SUM(#REF!)</f>
        <v>#REF!</v>
      </c>
      <c r="H29" s="62" t="e">
        <f>SUM(G29:G29)</f>
        <v>#REF!</v>
      </c>
      <c r="I29" s="63" t="e">
        <f t="shared" si="4"/>
        <v>#REF!</v>
      </c>
    </row>
    <row r="30" spans="1:9">
      <c r="A30" s="230" t="s">
        <v>185</v>
      </c>
      <c r="B30" s="230"/>
      <c r="C30" s="231"/>
      <c r="D30" s="60">
        <v>0</v>
      </c>
      <c r="E30" s="60">
        <v>0</v>
      </c>
      <c r="F30" s="61">
        <f t="shared" si="3"/>
        <v>0</v>
      </c>
      <c r="G30" s="62" t="e">
        <f>SUM(#REF!)</f>
        <v>#REF!</v>
      </c>
      <c r="H30" s="62" t="e">
        <f>SUM(G30:G30)</f>
        <v>#REF!</v>
      </c>
      <c r="I30" s="63" t="e">
        <f t="shared" si="4"/>
        <v>#REF!</v>
      </c>
    </row>
    <row r="31" spans="1:9">
      <c r="A31" s="230" t="s">
        <v>186</v>
      </c>
      <c r="B31" s="230"/>
      <c r="C31" s="231"/>
      <c r="D31" s="60">
        <v>0</v>
      </c>
      <c r="E31" s="60">
        <v>0</v>
      </c>
      <c r="F31" s="61">
        <f t="shared" si="3"/>
        <v>0</v>
      </c>
      <c r="G31" s="62" t="e">
        <f>SUM(#REF!)</f>
        <v>#REF!</v>
      </c>
      <c r="H31" s="62" t="e">
        <f>SUM(G31:G31)</f>
        <v>#REF!</v>
      </c>
      <c r="I31" s="63" t="e">
        <f t="shared" si="4"/>
        <v>#REF!</v>
      </c>
    </row>
    <row r="32" spans="1:9">
      <c r="A32" s="230" t="s">
        <v>187</v>
      </c>
      <c r="B32" s="230"/>
      <c r="C32" s="231"/>
      <c r="D32" s="60">
        <v>0</v>
      </c>
      <c r="E32" s="60">
        <v>0</v>
      </c>
      <c r="F32" s="63">
        <f t="shared" si="3"/>
        <v>0</v>
      </c>
      <c r="G32" s="62" t="e">
        <f>SUM(#REF!)</f>
        <v>#REF!</v>
      </c>
      <c r="H32" s="62" t="e">
        <f>SUM(G32:G32)</f>
        <v>#REF!</v>
      </c>
      <c r="I32" s="63" t="e">
        <f t="shared" si="4"/>
        <v>#REF!</v>
      </c>
    </row>
    <row r="33" spans="1:9">
      <c r="A33" s="232"/>
      <c r="B33" s="232"/>
      <c r="C33" s="233"/>
      <c r="D33" s="63"/>
      <c r="E33" s="60"/>
      <c r="F33" s="63">
        <f t="shared" si="3"/>
        <v>0</v>
      </c>
      <c r="G33" s="62" t="e">
        <f>SUM(#REF!)</f>
        <v>#REF!</v>
      </c>
      <c r="H33" s="62">
        <v>0</v>
      </c>
      <c r="I33" s="62" t="e">
        <f t="shared" si="4"/>
        <v>#REF!</v>
      </c>
    </row>
    <row r="34" spans="1:9">
      <c r="A34" s="234" t="s">
        <v>188</v>
      </c>
      <c r="B34" s="234"/>
      <c r="C34" s="234"/>
      <c r="D34" s="60">
        <v>0</v>
      </c>
      <c r="E34" s="62">
        <v>0</v>
      </c>
      <c r="F34" s="63">
        <f t="shared" si="3"/>
        <v>0</v>
      </c>
      <c r="G34" s="62" t="e">
        <f>SUM(#REF!)</f>
        <v>#REF!</v>
      </c>
      <c r="H34" s="62">
        <v>0</v>
      </c>
      <c r="I34" s="63" t="e">
        <f t="shared" si="4"/>
        <v>#REF!</v>
      </c>
    </row>
    <row r="35" spans="1:9">
      <c r="A35" s="235" t="s">
        <v>189</v>
      </c>
      <c r="B35" s="235"/>
      <c r="C35" s="236"/>
      <c r="D35" s="60">
        <v>0</v>
      </c>
      <c r="E35" s="62">
        <v>0</v>
      </c>
      <c r="F35" s="61">
        <f t="shared" si="3"/>
        <v>0</v>
      </c>
      <c r="G35" s="62">
        <v>0</v>
      </c>
      <c r="H35" s="62">
        <v>0</v>
      </c>
      <c r="I35" s="62">
        <f t="shared" si="4"/>
        <v>0</v>
      </c>
    </row>
    <row r="36" spans="1:9">
      <c r="A36" s="237" t="s">
        <v>190</v>
      </c>
      <c r="B36" s="237"/>
      <c r="C36" s="238"/>
      <c r="D36" s="60">
        <v>0</v>
      </c>
      <c r="E36" s="62">
        <v>0</v>
      </c>
      <c r="F36" s="62">
        <f>SUM(D36:E36)</f>
        <v>0</v>
      </c>
      <c r="G36" s="62">
        <v>0</v>
      </c>
      <c r="H36" s="62">
        <v>0</v>
      </c>
      <c r="I36" s="62">
        <f>SUM(G36:H36)</f>
        <v>0</v>
      </c>
    </row>
    <row r="37" spans="1:9" ht="14.4">
      <c r="A37" s="227"/>
      <c r="B37" s="227"/>
      <c r="C37" s="228"/>
      <c r="D37" s="62"/>
      <c r="E37" s="62"/>
      <c r="F37" s="62"/>
      <c r="G37" s="62"/>
      <c r="H37" s="62"/>
      <c r="I37" s="62"/>
    </row>
    <row r="38" spans="1:9" ht="14.4">
      <c r="A38" s="227"/>
      <c r="B38" s="227"/>
      <c r="C38" s="228"/>
      <c r="D38" s="62"/>
      <c r="E38" s="62"/>
      <c r="F38" s="62"/>
      <c r="G38" s="62"/>
      <c r="H38" s="62"/>
      <c r="I38" s="62"/>
    </row>
    <row r="39" spans="1:9" ht="14.4">
      <c r="A39" s="205" t="s">
        <v>196</v>
      </c>
      <c r="B39" s="206"/>
      <c r="C39" s="207"/>
      <c r="D39" s="65">
        <f t="shared" ref="D39:I39" si="5">SUM(D26:D38)</f>
        <v>0</v>
      </c>
      <c r="E39" s="65">
        <f t="shared" si="5"/>
        <v>0</v>
      </c>
      <c r="F39" s="65">
        <f t="shared" si="5"/>
        <v>0</v>
      </c>
      <c r="G39" s="65" t="e">
        <f t="shared" si="5"/>
        <v>#REF!</v>
      </c>
      <c r="H39" s="65" t="e">
        <f t="shared" si="5"/>
        <v>#REF!</v>
      </c>
      <c r="I39" s="65" t="e">
        <f t="shared" si="5"/>
        <v>#REF!</v>
      </c>
    </row>
    <row r="40" spans="1:9" ht="14.4">
      <c r="A40" s="229" t="s">
        <v>197</v>
      </c>
      <c r="B40" s="203"/>
      <c r="C40" s="204"/>
      <c r="D40" s="62"/>
      <c r="E40" s="62"/>
      <c r="F40" s="62"/>
      <c r="G40" s="62"/>
      <c r="H40" s="62"/>
      <c r="I40" s="62"/>
    </row>
    <row r="41" spans="1:9" ht="14.4">
      <c r="A41" s="225" t="s">
        <v>182</v>
      </c>
      <c r="B41" s="225"/>
      <c r="C41" s="226"/>
      <c r="D41" s="60">
        <v>0</v>
      </c>
      <c r="E41" s="60">
        <v>0</v>
      </c>
      <c r="F41" s="61">
        <f>SUM(D41:E41)</f>
        <v>0</v>
      </c>
      <c r="G41" s="63">
        <v>0</v>
      </c>
      <c r="H41" s="63">
        <v>0</v>
      </c>
      <c r="I41" s="63">
        <f t="shared" ref="I41:I50" si="6">SUM(G41:H41)</f>
        <v>0</v>
      </c>
    </row>
    <row r="42" spans="1:9" ht="14.4">
      <c r="A42" s="225" t="s">
        <v>183</v>
      </c>
      <c r="B42" s="225"/>
      <c r="C42" s="226"/>
      <c r="D42" s="60">
        <v>0</v>
      </c>
      <c r="E42" s="60">
        <v>0</v>
      </c>
      <c r="F42" s="61">
        <f t="shared" ref="F42:F50" si="7">SUM(D42:E42)</f>
        <v>0</v>
      </c>
      <c r="G42" s="63">
        <v>0</v>
      </c>
      <c r="H42" s="63">
        <v>0</v>
      </c>
      <c r="I42" s="63">
        <f t="shared" si="6"/>
        <v>0</v>
      </c>
    </row>
    <row r="43" spans="1:9" ht="14.4">
      <c r="A43" s="225" t="s">
        <v>191</v>
      </c>
      <c r="B43" s="225"/>
      <c r="C43" s="226"/>
      <c r="D43" s="63">
        <v>0</v>
      </c>
      <c r="E43" s="60">
        <v>0</v>
      </c>
      <c r="F43" s="63">
        <f t="shared" si="7"/>
        <v>0</v>
      </c>
      <c r="G43" s="62">
        <v>0</v>
      </c>
      <c r="H43" s="62">
        <v>0</v>
      </c>
      <c r="I43" s="62">
        <f t="shared" si="6"/>
        <v>0</v>
      </c>
    </row>
    <row r="44" spans="1:9" ht="14.4">
      <c r="A44" s="225" t="s">
        <v>184</v>
      </c>
      <c r="B44" s="225"/>
      <c r="C44" s="226"/>
      <c r="D44" s="60">
        <v>0</v>
      </c>
      <c r="E44" s="60">
        <v>0</v>
      </c>
      <c r="F44" s="61">
        <f t="shared" si="7"/>
        <v>0</v>
      </c>
      <c r="G44" s="63">
        <v>0</v>
      </c>
      <c r="H44" s="63">
        <v>0</v>
      </c>
      <c r="I44" s="63">
        <f t="shared" si="6"/>
        <v>0</v>
      </c>
    </row>
    <row r="45" spans="1:9" ht="14.4">
      <c r="A45" s="225" t="s">
        <v>185</v>
      </c>
      <c r="B45" s="225"/>
      <c r="C45" s="226"/>
      <c r="D45" s="60">
        <v>0</v>
      </c>
      <c r="E45" s="60">
        <v>0</v>
      </c>
      <c r="F45" s="61">
        <f t="shared" si="7"/>
        <v>0</v>
      </c>
      <c r="G45" s="63">
        <v>0</v>
      </c>
      <c r="H45" s="63">
        <v>0</v>
      </c>
      <c r="I45" s="63">
        <f t="shared" si="6"/>
        <v>0</v>
      </c>
    </row>
    <row r="46" spans="1:9" ht="14.4">
      <c r="A46" s="225" t="s">
        <v>186</v>
      </c>
      <c r="B46" s="225"/>
      <c r="C46" s="226"/>
      <c r="D46" s="60">
        <v>0</v>
      </c>
      <c r="E46" s="60">
        <v>0</v>
      </c>
      <c r="F46" s="61">
        <f t="shared" si="7"/>
        <v>0</v>
      </c>
      <c r="G46" s="63">
        <v>0</v>
      </c>
      <c r="H46" s="63">
        <v>0</v>
      </c>
      <c r="I46" s="63">
        <f t="shared" si="6"/>
        <v>0</v>
      </c>
    </row>
    <row r="47" spans="1:9" ht="14.4">
      <c r="A47" s="225" t="s">
        <v>187</v>
      </c>
      <c r="B47" s="225"/>
      <c r="C47" s="226"/>
      <c r="D47" s="60">
        <v>0</v>
      </c>
      <c r="E47" s="60">
        <v>0</v>
      </c>
      <c r="F47" s="63">
        <f t="shared" si="7"/>
        <v>0</v>
      </c>
      <c r="G47" s="63">
        <v>0</v>
      </c>
      <c r="H47" s="63">
        <v>0</v>
      </c>
      <c r="I47" s="63">
        <f t="shared" si="6"/>
        <v>0</v>
      </c>
    </row>
    <row r="48" spans="1:9" ht="14.4">
      <c r="A48" s="225"/>
      <c r="B48" s="225"/>
      <c r="C48" s="226"/>
      <c r="D48" s="60">
        <v>0</v>
      </c>
      <c r="E48" s="60">
        <v>0</v>
      </c>
      <c r="F48" s="63">
        <f t="shared" si="7"/>
        <v>0</v>
      </c>
      <c r="G48" s="62">
        <v>0</v>
      </c>
      <c r="H48" s="62">
        <v>0</v>
      </c>
      <c r="I48" s="62">
        <f t="shared" si="6"/>
        <v>0</v>
      </c>
    </row>
    <row r="49" spans="1:9" ht="14.4">
      <c r="A49" s="225" t="s">
        <v>188</v>
      </c>
      <c r="B49" s="225"/>
      <c r="C49" s="226"/>
      <c r="D49" s="60">
        <v>0</v>
      </c>
      <c r="E49" s="60">
        <v>0</v>
      </c>
      <c r="F49" s="63">
        <f t="shared" si="7"/>
        <v>0</v>
      </c>
      <c r="G49" s="63">
        <v>0</v>
      </c>
      <c r="H49" s="62">
        <v>0</v>
      </c>
      <c r="I49" s="63">
        <f t="shared" si="6"/>
        <v>0</v>
      </c>
    </row>
    <row r="50" spans="1:9" ht="14.4">
      <c r="A50" s="225" t="s">
        <v>189</v>
      </c>
      <c r="B50" s="225"/>
      <c r="C50" s="226"/>
      <c r="D50" s="60">
        <v>0</v>
      </c>
      <c r="E50" s="62">
        <v>0</v>
      </c>
      <c r="F50" s="61">
        <f t="shared" si="7"/>
        <v>0</v>
      </c>
      <c r="G50" s="62">
        <v>0</v>
      </c>
      <c r="H50" s="62">
        <v>0</v>
      </c>
      <c r="I50" s="62">
        <f t="shared" si="6"/>
        <v>0</v>
      </c>
    </row>
    <row r="51" spans="1:9" ht="14.4">
      <c r="A51" s="227"/>
      <c r="B51" s="227"/>
      <c r="C51" s="228"/>
      <c r="D51" s="63"/>
      <c r="E51" s="62"/>
      <c r="F51" s="62"/>
      <c r="G51" s="62"/>
      <c r="H51" s="62"/>
      <c r="I51" s="62"/>
    </row>
    <row r="52" spans="1:9" ht="14.4">
      <c r="A52" s="227"/>
      <c r="B52" s="227"/>
      <c r="C52" s="228"/>
      <c r="D52" s="62"/>
      <c r="E52" s="62"/>
      <c r="F52" s="62"/>
      <c r="G52" s="62"/>
      <c r="H52" s="62"/>
      <c r="I52" s="62"/>
    </row>
    <row r="53" spans="1:9" ht="14.4">
      <c r="A53" s="227"/>
      <c r="B53" s="227"/>
      <c r="C53" s="228"/>
      <c r="D53" s="62"/>
      <c r="E53" s="62"/>
      <c r="F53" s="62"/>
      <c r="G53" s="62"/>
      <c r="H53" s="62"/>
      <c r="I53" s="62"/>
    </row>
    <row r="54" spans="1:9" ht="14.4">
      <c r="A54" s="205" t="s">
        <v>198</v>
      </c>
      <c r="B54" s="206"/>
      <c r="C54" s="207"/>
      <c r="D54" s="65">
        <f t="shared" ref="D54:I54" si="8">SUM(D41:D53)</f>
        <v>0</v>
      </c>
      <c r="E54" s="65">
        <f t="shared" si="8"/>
        <v>0</v>
      </c>
      <c r="F54" s="65">
        <f t="shared" si="8"/>
        <v>0</v>
      </c>
      <c r="G54" s="65">
        <f t="shared" si="8"/>
        <v>0</v>
      </c>
      <c r="H54" s="65">
        <f t="shared" si="8"/>
        <v>0</v>
      </c>
      <c r="I54" s="65">
        <f t="shared" si="8"/>
        <v>0</v>
      </c>
    </row>
    <row r="55" spans="1:9" ht="14.4">
      <c r="A55" s="225" t="s">
        <v>199</v>
      </c>
      <c r="B55" s="225"/>
      <c r="C55" s="226"/>
      <c r="D55" s="62"/>
      <c r="E55" s="62"/>
      <c r="F55" s="62"/>
      <c r="G55" s="62"/>
      <c r="H55" s="62"/>
      <c r="I55" s="62"/>
    </row>
    <row r="56" spans="1:9" ht="14.4">
      <c r="A56" s="67"/>
      <c r="B56" s="68"/>
      <c r="C56" s="68"/>
      <c r="D56" s="62"/>
      <c r="E56" s="62"/>
      <c r="F56" s="62"/>
      <c r="G56" s="62"/>
      <c r="H56" s="62"/>
      <c r="I56" s="62"/>
    </row>
    <row r="57" spans="1:9" ht="14.4">
      <c r="A57" s="219" t="s">
        <v>182</v>
      </c>
      <c r="B57" s="219"/>
      <c r="C57" s="219"/>
      <c r="D57" s="62">
        <v>0</v>
      </c>
      <c r="E57" s="63">
        <v>0</v>
      </c>
      <c r="F57" s="61">
        <f t="shared" ref="D57:F66" si="9">SUM(D57:E57)</f>
        <v>0</v>
      </c>
      <c r="G57" s="63">
        <v>0</v>
      </c>
      <c r="H57" s="63">
        <v>0</v>
      </c>
      <c r="I57" s="63">
        <f t="shared" ref="I57:I66" si="10">SUM(G57:H57)</f>
        <v>0</v>
      </c>
    </row>
    <row r="58" spans="1:9" ht="14.4">
      <c r="A58" s="219" t="s">
        <v>183</v>
      </c>
      <c r="B58" s="219"/>
      <c r="C58" s="219"/>
      <c r="D58" s="62">
        <v>0</v>
      </c>
      <c r="E58" s="63">
        <v>0</v>
      </c>
      <c r="F58" s="61">
        <f t="shared" si="9"/>
        <v>0</v>
      </c>
      <c r="G58" s="63">
        <v>0</v>
      </c>
      <c r="H58" s="63">
        <v>0</v>
      </c>
      <c r="I58" s="63">
        <f t="shared" si="10"/>
        <v>0</v>
      </c>
    </row>
    <row r="59" spans="1:9" ht="14.4">
      <c r="A59" s="224" t="s">
        <v>200</v>
      </c>
      <c r="B59" s="224"/>
      <c r="C59" s="224"/>
      <c r="D59" s="62">
        <f t="shared" si="9"/>
        <v>0</v>
      </c>
      <c r="E59" s="63">
        <f t="shared" si="9"/>
        <v>0</v>
      </c>
      <c r="F59" s="63">
        <f t="shared" si="9"/>
        <v>0</v>
      </c>
      <c r="G59" s="62" t="e">
        <f>SUM(#REF!)</f>
        <v>#REF!</v>
      </c>
      <c r="H59" s="62" t="e">
        <f>SUM(G59:G59)</f>
        <v>#REF!</v>
      </c>
      <c r="I59" s="62" t="e">
        <f t="shared" si="10"/>
        <v>#REF!</v>
      </c>
    </row>
    <row r="60" spans="1:9" ht="14.4">
      <c r="A60" s="219" t="s">
        <v>192</v>
      </c>
      <c r="B60" s="219"/>
      <c r="C60" s="219"/>
      <c r="D60" s="62">
        <f t="shared" si="9"/>
        <v>0</v>
      </c>
      <c r="E60" s="63">
        <f t="shared" si="9"/>
        <v>0</v>
      </c>
      <c r="F60" s="63">
        <f t="shared" si="9"/>
        <v>0</v>
      </c>
      <c r="G60" s="62" t="e">
        <f>SUM(#REF!)</f>
        <v>#REF!</v>
      </c>
      <c r="H60" s="62" t="e">
        <f>SUM(G60:G60)</f>
        <v>#REF!</v>
      </c>
      <c r="I60" s="62" t="e">
        <f t="shared" si="10"/>
        <v>#REF!</v>
      </c>
    </row>
    <row r="61" spans="1:9" ht="14.4">
      <c r="A61" s="219" t="s">
        <v>185</v>
      </c>
      <c r="B61" s="219"/>
      <c r="C61" s="219"/>
      <c r="D61" s="62">
        <f t="shared" si="9"/>
        <v>0</v>
      </c>
      <c r="E61" s="63">
        <f t="shared" si="9"/>
        <v>0</v>
      </c>
      <c r="F61" s="63">
        <f t="shared" si="9"/>
        <v>0</v>
      </c>
      <c r="G61" s="62" t="e">
        <f>SUM(#REF!)</f>
        <v>#REF!</v>
      </c>
      <c r="H61" s="62" t="e">
        <f>SUM(G61:G61)</f>
        <v>#REF!</v>
      </c>
      <c r="I61" s="62" t="e">
        <f t="shared" si="10"/>
        <v>#REF!</v>
      </c>
    </row>
    <row r="62" spans="1:9" ht="14.4">
      <c r="A62" s="219" t="s">
        <v>186</v>
      </c>
      <c r="B62" s="219"/>
      <c r="C62" s="219"/>
      <c r="D62" s="62">
        <v>0</v>
      </c>
      <c r="E62" s="63">
        <v>0</v>
      </c>
      <c r="F62" s="61">
        <f t="shared" si="9"/>
        <v>0</v>
      </c>
      <c r="G62" s="63">
        <v>0</v>
      </c>
      <c r="H62" s="63">
        <v>0</v>
      </c>
      <c r="I62" s="63">
        <f t="shared" si="10"/>
        <v>0</v>
      </c>
    </row>
    <row r="63" spans="1:9" ht="14.4">
      <c r="A63" s="219" t="s">
        <v>187</v>
      </c>
      <c r="B63" s="219"/>
      <c r="C63" s="219"/>
      <c r="D63" s="62">
        <v>0</v>
      </c>
      <c r="E63" s="63">
        <v>0</v>
      </c>
      <c r="F63" s="63">
        <f t="shared" si="9"/>
        <v>0</v>
      </c>
      <c r="G63" s="63">
        <v>0</v>
      </c>
      <c r="H63" s="63">
        <v>0</v>
      </c>
      <c r="I63" s="63">
        <f t="shared" si="10"/>
        <v>0</v>
      </c>
    </row>
    <row r="64" spans="1:9" ht="14.4">
      <c r="A64" s="220"/>
      <c r="B64" s="220"/>
      <c r="C64" s="221"/>
      <c r="D64" s="62">
        <f>SUM(B64:C64)</f>
        <v>0</v>
      </c>
      <c r="E64" s="63">
        <f>SUM(C64:D64)</f>
        <v>0</v>
      </c>
      <c r="F64" s="63">
        <f t="shared" si="9"/>
        <v>0</v>
      </c>
      <c r="G64" s="62" t="e">
        <f>SUM(#REF!)</f>
        <v>#REF!</v>
      </c>
      <c r="H64" s="62" t="e">
        <f>SUM(G64:G64)</f>
        <v>#REF!</v>
      </c>
      <c r="I64" s="62" t="e">
        <f t="shared" si="10"/>
        <v>#REF!</v>
      </c>
    </row>
    <row r="65" spans="1:9" ht="14.4">
      <c r="A65" s="220" t="s">
        <v>188</v>
      </c>
      <c r="B65" s="220"/>
      <c r="C65" s="221"/>
      <c r="D65" s="62">
        <v>0</v>
      </c>
      <c r="E65" s="63">
        <v>0</v>
      </c>
      <c r="F65" s="63">
        <f t="shared" si="9"/>
        <v>0</v>
      </c>
      <c r="G65" s="63">
        <v>0</v>
      </c>
      <c r="H65" s="62">
        <v>0</v>
      </c>
      <c r="I65" s="63">
        <f t="shared" si="10"/>
        <v>0</v>
      </c>
    </row>
    <row r="66" spans="1:9" ht="14.4">
      <c r="A66" s="220" t="s">
        <v>189</v>
      </c>
      <c r="B66" s="220"/>
      <c r="C66" s="221"/>
      <c r="D66" s="62">
        <f>SUM(B66:C66)</f>
        <v>0</v>
      </c>
      <c r="E66" s="62">
        <f>SUM(C66:D66)</f>
        <v>0</v>
      </c>
      <c r="F66" s="62">
        <f t="shared" si="9"/>
        <v>0</v>
      </c>
      <c r="G66" s="62" t="e">
        <f>SUM(#REF!)</f>
        <v>#REF!</v>
      </c>
      <c r="H66" s="62" t="e">
        <f>SUM(G66:G66)</f>
        <v>#REF!</v>
      </c>
      <c r="I66" s="62" t="e">
        <f t="shared" si="10"/>
        <v>#REF!</v>
      </c>
    </row>
    <row r="67" spans="1:9" ht="14.4">
      <c r="A67" s="222" t="s">
        <v>201</v>
      </c>
      <c r="B67" s="222"/>
      <c r="C67" s="223"/>
      <c r="D67" s="62">
        <f>SUM(B67:C67)</f>
        <v>0</v>
      </c>
      <c r="E67" s="63">
        <v>0</v>
      </c>
      <c r="F67" s="63">
        <f>SUM(D67:E67)</f>
        <v>0</v>
      </c>
      <c r="G67" s="63">
        <v>0</v>
      </c>
      <c r="H67" s="63">
        <v>0</v>
      </c>
      <c r="I67" s="63">
        <f>SUM(G67:H67)</f>
        <v>0</v>
      </c>
    </row>
    <row r="68" spans="1:9" ht="14.4">
      <c r="A68" s="217"/>
      <c r="B68" s="217"/>
      <c r="C68" s="218"/>
      <c r="D68" s="62"/>
      <c r="E68" s="62"/>
      <c r="F68" s="62"/>
      <c r="G68" s="62"/>
      <c r="H68" s="62"/>
      <c r="I68" s="62"/>
    </row>
    <row r="69" spans="1:9" ht="14.4">
      <c r="A69" s="217"/>
      <c r="B69" s="217"/>
      <c r="C69" s="218"/>
      <c r="D69" s="62"/>
      <c r="E69" s="62"/>
      <c r="F69" s="62"/>
      <c r="G69" s="62"/>
      <c r="H69" s="62"/>
      <c r="I69" s="62"/>
    </row>
    <row r="70" spans="1:9" ht="14.4">
      <c r="A70" s="205" t="s">
        <v>202</v>
      </c>
      <c r="B70" s="206"/>
      <c r="C70" s="207"/>
      <c r="D70" s="69">
        <f t="shared" ref="D70:I70" si="11">SUM(D57:D69)</f>
        <v>0</v>
      </c>
      <c r="E70" s="69">
        <f t="shared" si="11"/>
        <v>0</v>
      </c>
      <c r="F70" s="69">
        <f t="shared" si="11"/>
        <v>0</v>
      </c>
      <c r="G70" s="69" t="e">
        <f t="shared" si="11"/>
        <v>#REF!</v>
      </c>
      <c r="H70" s="69" t="e">
        <f t="shared" si="11"/>
        <v>#REF!</v>
      </c>
      <c r="I70" s="69" t="e">
        <f t="shared" si="11"/>
        <v>#REF!</v>
      </c>
    </row>
    <row r="71" spans="1:9" ht="14.4">
      <c r="A71" s="208" t="s">
        <v>203</v>
      </c>
      <c r="B71" s="208"/>
      <c r="C71" s="209"/>
      <c r="D71" s="62"/>
      <c r="E71" s="62">
        <v>0</v>
      </c>
      <c r="F71" s="70">
        <f>E71</f>
        <v>0</v>
      </c>
      <c r="G71" s="62">
        <v>0</v>
      </c>
      <c r="H71" s="62">
        <v>0</v>
      </c>
      <c r="I71" s="63">
        <f>H71</f>
        <v>0</v>
      </c>
    </row>
    <row r="72" spans="1:9" ht="14.4">
      <c r="A72" s="208" t="s">
        <v>204</v>
      </c>
      <c r="B72" s="208"/>
      <c r="C72" s="209"/>
      <c r="D72" s="62">
        <v>0</v>
      </c>
      <c r="E72" s="62">
        <v>0</v>
      </c>
      <c r="F72" s="62">
        <f t="shared" ref="F72:F79" si="12">SUM(D72:E72)</f>
        <v>0</v>
      </c>
      <c r="G72" s="62">
        <v>0</v>
      </c>
      <c r="H72" s="62">
        <v>0</v>
      </c>
      <c r="I72" s="62">
        <f t="shared" ref="I72:I79" si="13">SUM(G72:H72)</f>
        <v>0</v>
      </c>
    </row>
    <row r="73" spans="1:9" ht="14.4">
      <c r="A73" s="208" t="s">
        <v>205</v>
      </c>
      <c r="B73" s="208"/>
      <c r="C73" s="209"/>
      <c r="D73" s="62">
        <v>0</v>
      </c>
      <c r="E73" s="62">
        <v>0</v>
      </c>
      <c r="F73" s="70">
        <f>SUM(D73:E73)</f>
        <v>0</v>
      </c>
      <c r="G73" s="63">
        <v>0</v>
      </c>
      <c r="H73" s="63">
        <v>0</v>
      </c>
      <c r="I73" s="63">
        <f t="shared" si="13"/>
        <v>0</v>
      </c>
    </row>
    <row r="74" spans="1:9" ht="14.4">
      <c r="A74" s="208" t="s">
        <v>206</v>
      </c>
      <c r="B74" s="208"/>
      <c r="C74" s="209"/>
      <c r="D74" s="62">
        <v>0</v>
      </c>
      <c r="E74" s="62">
        <v>0</v>
      </c>
      <c r="F74" s="62">
        <f t="shared" si="12"/>
        <v>0</v>
      </c>
      <c r="G74" s="62">
        <v>0</v>
      </c>
      <c r="H74" s="62">
        <v>0</v>
      </c>
      <c r="I74" s="62">
        <f t="shared" si="13"/>
        <v>0</v>
      </c>
    </row>
    <row r="75" spans="1:9" ht="14.4">
      <c r="A75" s="208" t="s">
        <v>207</v>
      </c>
      <c r="B75" s="208"/>
      <c r="C75" s="209"/>
      <c r="D75" s="62">
        <v>0</v>
      </c>
      <c r="E75" s="62">
        <v>0</v>
      </c>
      <c r="F75" s="62">
        <f t="shared" si="12"/>
        <v>0</v>
      </c>
      <c r="G75" s="62">
        <v>0</v>
      </c>
      <c r="H75" s="62">
        <v>0</v>
      </c>
      <c r="I75" s="63">
        <f>H75</f>
        <v>0</v>
      </c>
    </row>
    <row r="76" spans="1:9" ht="14.4">
      <c r="A76" s="208" t="s">
        <v>208</v>
      </c>
      <c r="B76" s="208"/>
      <c r="C76" s="209"/>
      <c r="D76" s="62">
        <v>0</v>
      </c>
      <c r="E76" s="62">
        <v>0</v>
      </c>
      <c r="F76" s="62">
        <f t="shared" si="12"/>
        <v>0</v>
      </c>
      <c r="G76" s="63">
        <v>0</v>
      </c>
      <c r="H76" s="63">
        <v>0</v>
      </c>
      <c r="I76" s="63">
        <f t="shared" si="13"/>
        <v>0</v>
      </c>
    </row>
    <row r="77" spans="1:9" ht="14.4">
      <c r="A77" s="208" t="s">
        <v>209</v>
      </c>
      <c r="B77" s="208"/>
      <c r="C77" s="209"/>
      <c r="D77" s="62">
        <v>0</v>
      </c>
      <c r="E77" s="62">
        <v>0</v>
      </c>
      <c r="F77" s="62">
        <f t="shared" si="12"/>
        <v>0</v>
      </c>
      <c r="G77" s="62">
        <v>0</v>
      </c>
      <c r="H77" s="62">
        <v>0</v>
      </c>
      <c r="I77" s="62">
        <f t="shared" si="13"/>
        <v>0</v>
      </c>
    </row>
    <row r="78" spans="1:9" ht="14.4">
      <c r="A78" s="66"/>
      <c r="B78" s="71"/>
      <c r="C78" s="71"/>
      <c r="D78" s="62">
        <v>0</v>
      </c>
      <c r="E78" s="62">
        <v>0</v>
      </c>
      <c r="F78" s="62">
        <f t="shared" si="12"/>
        <v>0</v>
      </c>
      <c r="G78" s="62">
        <v>0</v>
      </c>
      <c r="H78" s="62">
        <v>0</v>
      </c>
      <c r="I78" s="62">
        <f t="shared" si="13"/>
        <v>0</v>
      </c>
    </row>
    <row r="79" spans="1:9" ht="14.4">
      <c r="A79" s="208" t="s">
        <v>210</v>
      </c>
      <c r="B79" s="208"/>
      <c r="C79" s="209"/>
      <c r="D79" s="62">
        <v>0</v>
      </c>
      <c r="E79" s="62">
        <v>0</v>
      </c>
      <c r="F79" s="62">
        <f t="shared" si="12"/>
        <v>0</v>
      </c>
      <c r="G79" s="63">
        <v>0</v>
      </c>
      <c r="H79" s="63">
        <v>0</v>
      </c>
      <c r="I79" s="63">
        <f t="shared" si="13"/>
        <v>0</v>
      </c>
    </row>
    <row r="80" spans="1:9" ht="14.4">
      <c r="A80" s="215" t="s">
        <v>211</v>
      </c>
      <c r="B80" s="215"/>
      <c r="C80" s="216"/>
      <c r="D80" s="72">
        <f t="shared" ref="D80:H80" si="14">SUM(D24,D39,D54,D70:D79)</f>
        <v>0</v>
      </c>
      <c r="E80" s="72">
        <f>E24+E39+E54+E71+E73+E76+E79+E75</f>
        <v>0</v>
      </c>
      <c r="F80" s="72">
        <f>F24+F39+F54+F71+F73+F76+F79+F75</f>
        <v>0</v>
      </c>
      <c r="G80" s="72" t="e">
        <f t="shared" si="14"/>
        <v>#REF!</v>
      </c>
      <c r="H80" s="72" t="e">
        <f t="shared" si="14"/>
        <v>#REF!</v>
      </c>
      <c r="I80" s="72" t="e">
        <f>I24+I39+I54+I71+I73+I75+I76+I77+I79</f>
        <v>#REF!</v>
      </c>
    </row>
    <row r="81" spans="1:9" ht="14.4">
      <c r="A81" s="213" t="s">
        <v>212</v>
      </c>
      <c r="B81" s="213"/>
      <c r="C81" s="214"/>
      <c r="D81" s="62"/>
      <c r="E81" s="62"/>
      <c r="F81" s="62"/>
      <c r="G81" s="62"/>
      <c r="H81" s="62"/>
      <c r="I81" s="62"/>
    </row>
    <row r="82" spans="1:9" ht="14.4">
      <c r="A82" s="203" t="s">
        <v>182</v>
      </c>
      <c r="B82" s="203"/>
      <c r="C82" s="204"/>
      <c r="D82" s="62">
        <v>0</v>
      </c>
      <c r="E82" s="60">
        <v>0</v>
      </c>
      <c r="F82" s="63">
        <f t="shared" ref="F82:F87" si="15">SUM(D82:E82)</f>
        <v>0</v>
      </c>
      <c r="G82" s="63">
        <v>0</v>
      </c>
      <c r="H82" s="63">
        <v>0</v>
      </c>
      <c r="I82" s="63">
        <f t="shared" ref="I82:I87" si="16">SUM(G82:H82)</f>
        <v>0</v>
      </c>
    </row>
    <row r="83" spans="1:9" ht="14.4">
      <c r="A83" s="203" t="s">
        <v>183</v>
      </c>
      <c r="B83" s="203"/>
      <c r="C83" s="204"/>
      <c r="D83" s="62">
        <v>0</v>
      </c>
      <c r="E83" s="60">
        <v>0</v>
      </c>
      <c r="F83" s="63">
        <f t="shared" si="15"/>
        <v>0</v>
      </c>
      <c r="G83" s="63">
        <v>0</v>
      </c>
      <c r="H83" s="63">
        <v>0</v>
      </c>
      <c r="I83" s="63">
        <f t="shared" si="16"/>
        <v>0</v>
      </c>
    </row>
    <row r="84" spans="1:9" ht="14.4">
      <c r="A84" s="203" t="s">
        <v>163</v>
      </c>
      <c r="B84" s="203"/>
      <c r="C84" s="204"/>
      <c r="D84" s="60">
        <v>0</v>
      </c>
      <c r="E84" s="60">
        <v>0</v>
      </c>
      <c r="F84" s="61">
        <f>D84+E84</f>
        <v>0</v>
      </c>
      <c r="G84" s="63">
        <v>0</v>
      </c>
      <c r="H84" s="63">
        <v>0</v>
      </c>
      <c r="I84" s="63">
        <f t="shared" si="16"/>
        <v>0</v>
      </c>
    </row>
    <row r="85" spans="1:9" ht="14.4">
      <c r="A85" s="203" t="s">
        <v>213</v>
      </c>
      <c r="B85" s="203"/>
      <c r="C85" s="204"/>
      <c r="D85" s="62">
        <v>0</v>
      </c>
      <c r="E85" s="60">
        <v>0</v>
      </c>
      <c r="F85" s="63">
        <f t="shared" si="15"/>
        <v>0</v>
      </c>
      <c r="G85" s="63">
        <v>0</v>
      </c>
      <c r="H85" s="63">
        <v>0</v>
      </c>
      <c r="I85" s="63">
        <f t="shared" si="16"/>
        <v>0</v>
      </c>
    </row>
    <row r="86" spans="1:9" ht="14.4">
      <c r="A86" s="203" t="s">
        <v>188</v>
      </c>
      <c r="B86" s="203"/>
      <c r="C86" s="204"/>
      <c r="D86" s="62">
        <v>0</v>
      </c>
      <c r="E86" s="62">
        <v>0</v>
      </c>
      <c r="F86" s="63">
        <f t="shared" si="15"/>
        <v>0</v>
      </c>
      <c r="G86" s="63">
        <v>0</v>
      </c>
      <c r="H86" s="62">
        <v>0</v>
      </c>
      <c r="I86" s="63">
        <f t="shared" si="16"/>
        <v>0</v>
      </c>
    </row>
    <row r="87" spans="1:9" ht="14.4">
      <c r="A87" s="203" t="s">
        <v>189</v>
      </c>
      <c r="B87" s="203"/>
      <c r="C87" s="204"/>
      <c r="D87" s="62">
        <f>SUM(B87:C87)</f>
        <v>0</v>
      </c>
      <c r="E87" s="62">
        <v>0</v>
      </c>
      <c r="F87" s="62">
        <f t="shared" si="15"/>
        <v>0</v>
      </c>
      <c r="G87" s="62" t="e">
        <f>SUM(#REF!)</f>
        <v>#REF!</v>
      </c>
      <c r="H87" s="62">
        <v>0</v>
      </c>
      <c r="I87" s="62" t="e">
        <f t="shared" si="16"/>
        <v>#REF!</v>
      </c>
    </row>
    <row r="88" spans="1:9" ht="14.4">
      <c r="A88" s="210" t="s">
        <v>214</v>
      </c>
      <c r="B88" s="211"/>
      <c r="C88" s="212"/>
      <c r="D88" s="65">
        <f t="shared" ref="D88:I88" si="17">SUM(D82:D87)</f>
        <v>0</v>
      </c>
      <c r="E88" s="65">
        <f t="shared" si="17"/>
        <v>0</v>
      </c>
      <c r="F88" s="65">
        <f t="shared" si="17"/>
        <v>0</v>
      </c>
      <c r="G88" s="65" t="e">
        <f t="shared" si="17"/>
        <v>#REF!</v>
      </c>
      <c r="H88" s="65">
        <f t="shared" si="17"/>
        <v>0</v>
      </c>
      <c r="I88" s="65" t="e">
        <f t="shared" si="17"/>
        <v>#REF!</v>
      </c>
    </row>
    <row r="89" spans="1:9" ht="14.4">
      <c r="A89" s="213" t="s">
        <v>215</v>
      </c>
      <c r="B89" s="213"/>
      <c r="C89" s="214"/>
      <c r="D89" s="62"/>
      <c r="E89" s="62"/>
      <c r="F89" s="62"/>
      <c r="G89" s="62"/>
      <c r="H89" s="62"/>
      <c r="I89" s="62"/>
    </row>
    <row r="90" spans="1:9" ht="14.4">
      <c r="A90" s="203" t="s">
        <v>182</v>
      </c>
      <c r="B90" s="203"/>
      <c r="C90" s="204"/>
      <c r="D90" s="60">
        <v>0</v>
      </c>
      <c r="E90" s="60">
        <v>0</v>
      </c>
      <c r="F90" s="61">
        <f t="shared" ref="F90:F96" si="18">SUM(D90:E90)</f>
        <v>0</v>
      </c>
      <c r="G90" s="63">
        <v>0</v>
      </c>
      <c r="H90" s="63">
        <v>0</v>
      </c>
      <c r="I90" s="63">
        <f t="shared" ref="I90:I96" si="19">SUM(G90:H90)</f>
        <v>0</v>
      </c>
    </row>
    <row r="91" spans="1:9" ht="14.4">
      <c r="A91" s="203" t="s">
        <v>183</v>
      </c>
      <c r="B91" s="203"/>
      <c r="C91" s="204"/>
      <c r="D91" s="60">
        <v>0</v>
      </c>
      <c r="E91" s="60">
        <v>0</v>
      </c>
      <c r="F91" s="61">
        <f t="shared" si="18"/>
        <v>0</v>
      </c>
      <c r="G91" s="63">
        <v>0</v>
      </c>
      <c r="H91" s="63">
        <v>0</v>
      </c>
      <c r="I91" s="63">
        <f t="shared" si="19"/>
        <v>0</v>
      </c>
    </row>
    <row r="92" spans="1:9" ht="14.4">
      <c r="A92" s="203" t="s">
        <v>213</v>
      </c>
      <c r="B92" s="203"/>
      <c r="C92" s="204"/>
      <c r="D92" s="60">
        <v>0</v>
      </c>
      <c r="E92" s="60">
        <v>0</v>
      </c>
      <c r="F92" s="61">
        <f t="shared" si="18"/>
        <v>0</v>
      </c>
      <c r="G92" s="63">
        <v>0</v>
      </c>
      <c r="H92" s="63">
        <v>0</v>
      </c>
      <c r="I92" s="63">
        <f t="shared" si="19"/>
        <v>0</v>
      </c>
    </row>
    <row r="93" spans="1:9" ht="14.4">
      <c r="A93" s="203" t="s">
        <v>192</v>
      </c>
      <c r="B93" s="203"/>
      <c r="C93" s="204"/>
      <c r="D93" s="60">
        <v>0</v>
      </c>
      <c r="E93" s="62">
        <v>0</v>
      </c>
      <c r="F93" s="63">
        <f t="shared" si="18"/>
        <v>0</v>
      </c>
      <c r="G93" s="62">
        <v>0</v>
      </c>
      <c r="H93" s="62">
        <v>0</v>
      </c>
      <c r="I93" s="62">
        <f t="shared" si="19"/>
        <v>0</v>
      </c>
    </row>
    <row r="94" spans="1:9" ht="14.4">
      <c r="A94" s="203" t="s">
        <v>216</v>
      </c>
      <c r="B94" s="203"/>
      <c r="C94" s="204"/>
      <c r="D94" s="60">
        <v>0</v>
      </c>
      <c r="E94" s="62">
        <v>0</v>
      </c>
      <c r="F94" s="61">
        <f t="shared" si="18"/>
        <v>0</v>
      </c>
      <c r="G94" s="62">
        <v>0</v>
      </c>
      <c r="H94" s="62">
        <v>0</v>
      </c>
      <c r="I94" s="62">
        <f>G94+H94</f>
        <v>0</v>
      </c>
    </row>
    <row r="95" spans="1:9" ht="14.4">
      <c r="A95" s="203" t="s">
        <v>188</v>
      </c>
      <c r="B95" s="203"/>
      <c r="C95" s="204"/>
      <c r="D95" s="60">
        <v>0</v>
      </c>
      <c r="E95" s="62">
        <v>0</v>
      </c>
      <c r="F95" s="63">
        <f t="shared" si="18"/>
        <v>0</v>
      </c>
      <c r="G95" s="62">
        <v>0</v>
      </c>
      <c r="H95" s="62">
        <v>0</v>
      </c>
      <c r="I95" s="63">
        <f t="shared" si="19"/>
        <v>0</v>
      </c>
    </row>
    <row r="96" spans="1:9" ht="14.4">
      <c r="A96" s="203" t="s">
        <v>189</v>
      </c>
      <c r="B96" s="203"/>
      <c r="C96" s="204"/>
      <c r="D96" s="60">
        <v>0</v>
      </c>
      <c r="E96" s="62">
        <v>0</v>
      </c>
      <c r="F96" s="61">
        <f t="shared" si="18"/>
        <v>0</v>
      </c>
      <c r="G96" s="62" t="e">
        <f>SUM(#REF!)</f>
        <v>#REF!</v>
      </c>
      <c r="H96" s="62">
        <v>0</v>
      </c>
      <c r="I96" s="62" t="e">
        <f t="shared" si="19"/>
        <v>#REF!</v>
      </c>
    </row>
    <row r="97" spans="1:9" ht="14.4">
      <c r="A97" s="205" t="s">
        <v>217</v>
      </c>
      <c r="B97" s="206"/>
      <c r="C97" s="207"/>
      <c r="D97" s="72">
        <f>SUM(D90:D96)</f>
        <v>0</v>
      </c>
      <c r="E97" s="72">
        <f>+SUM(E90:E96)</f>
        <v>0</v>
      </c>
      <c r="F97" s="69">
        <f>SUM(F90:F96)</f>
        <v>0</v>
      </c>
      <c r="G97" s="72" t="e">
        <f>SUM(G90:G96)</f>
        <v>#REF!</v>
      </c>
      <c r="H97" s="72">
        <f>+SUM(H90:H96)</f>
        <v>0</v>
      </c>
      <c r="I97" s="69" t="e">
        <f>SUM(I90:I96)</f>
        <v>#REF!</v>
      </c>
    </row>
    <row r="98" spans="1:9" ht="14.4">
      <c r="A98" s="208" t="s">
        <v>205</v>
      </c>
      <c r="B98" s="208"/>
      <c r="C98" s="209"/>
      <c r="D98" s="62">
        <v>0</v>
      </c>
      <c r="E98" s="62">
        <v>0</v>
      </c>
      <c r="F98" s="70">
        <f>SUM(D98:E98)</f>
        <v>0</v>
      </c>
      <c r="G98" s="63">
        <v>0</v>
      </c>
      <c r="H98" s="63">
        <v>0</v>
      </c>
      <c r="I98" s="63">
        <f>SUM(G98:H98)</f>
        <v>0</v>
      </c>
    </row>
    <row r="99" spans="1:9" ht="14.4">
      <c r="A99" s="208" t="s">
        <v>218</v>
      </c>
      <c r="B99" s="208"/>
      <c r="C99" s="209"/>
      <c r="D99" s="62">
        <v>0</v>
      </c>
      <c r="E99" s="62">
        <v>0</v>
      </c>
      <c r="F99" s="70">
        <f>SUM(D99:E99)</f>
        <v>0</v>
      </c>
      <c r="G99" s="63">
        <v>0</v>
      </c>
      <c r="H99" s="63">
        <v>0</v>
      </c>
      <c r="I99" s="63">
        <f>SUM(G99:H99)</f>
        <v>0</v>
      </c>
    </row>
    <row r="100" spans="1:9" ht="14.4">
      <c r="A100" s="191" t="s">
        <v>219</v>
      </c>
      <c r="B100" s="191"/>
      <c r="C100" s="192"/>
      <c r="D100" s="62">
        <v>0</v>
      </c>
      <c r="E100" s="62">
        <v>0</v>
      </c>
      <c r="F100" s="70">
        <f>SUM(D100:E100)</f>
        <v>0</v>
      </c>
      <c r="G100" s="63">
        <v>0</v>
      </c>
      <c r="H100" s="63">
        <v>0</v>
      </c>
      <c r="I100" s="63">
        <v>0</v>
      </c>
    </row>
    <row r="101" spans="1:9" ht="14.4">
      <c r="A101" s="193"/>
      <c r="B101" s="193"/>
      <c r="C101" s="194"/>
      <c r="D101" s="62"/>
      <c r="E101" s="62"/>
      <c r="F101" s="62"/>
      <c r="G101" s="62"/>
      <c r="H101" s="62"/>
      <c r="I101" s="62"/>
    </row>
    <row r="102" spans="1:9" ht="14.4">
      <c r="A102" s="195" t="s">
        <v>220</v>
      </c>
      <c r="B102" s="195"/>
      <c r="C102" s="196"/>
      <c r="D102" s="72">
        <f t="shared" ref="D102:I102" si="20">D88+D97+D98+D99+D100+D101</f>
        <v>0</v>
      </c>
      <c r="E102" s="72">
        <f t="shared" si="20"/>
        <v>0</v>
      </c>
      <c r="F102" s="72">
        <f t="shared" si="20"/>
        <v>0</v>
      </c>
      <c r="G102" s="72" t="e">
        <f t="shared" si="20"/>
        <v>#REF!</v>
      </c>
      <c r="H102" s="72">
        <f t="shared" si="20"/>
        <v>0</v>
      </c>
      <c r="I102" s="72" t="e">
        <f t="shared" si="20"/>
        <v>#REF!</v>
      </c>
    </row>
    <row r="103" spans="1:9" ht="14.4">
      <c r="A103" s="197"/>
      <c r="B103" s="197"/>
      <c r="C103" s="198"/>
      <c r="D103" s="72"/>
      <c r="E103" s="72"/>
      <c r="F103" s="72"/>
      <c r="G103" s="72"/>
      <c r="H103" s="72"/>
      <c r="I103" s="72"/>
    </row>
    <row r="104" spans="1:9" ht="14.4">
      <c r="A104" s="199" t="s">
        <v>221</v>
      </c>
      <c r="B104" s="199">
        <f t="shared" ref="B104:I104" si="21">B80+B102</f>
        <v>0</v>
      </c>
      <c r="C104" s="200">
        <f t="shared" si="21"/>
        <v>0</v>
      </c>
      <c r="D104" s="72">
        <f t="shared" si="21"/>
        <v>0</v>
      </c>
      <c r="E104" s="72">
        <f t="shared" si="21"/>
        <v>0</v>
      </c>
      <c r="F104" s="72">
        <f>F80+F102</f>
        <v>0</v>
      </c>
      <c r="G104" s="72" t="e">
        <f t="shared" si="21"/>
        <v>#REF!</v>
      </c>
      <c r="H104" s="72" t="e">
        <f t="shared" si="21"/>
        <v>#REF!</v>
      </c>
      <c r="I104" s="72" t="e">
        <f t="shared" si="21"/>
        <v>#REF!</v>
      </c>
    </row>
    <row r="105" spans="1:9" ht="14.4">
      <c r="A105" s="201"/>
      <c r="B105" s="201"/>
      <c r="C105" s="201"/>
      <c r="D105" s="202"/>
      <c r="E105" s="202"/>
      <c r="F105" s="202"/>
      <c r="G105" s="202"/>
      <c r="H105" s="202"/>
      <c r="I105" s="202"/>
    </row>
    <row r="106" spans="1:9">
      <c r="A106" s="190" t="s">
        <v>222</v>
      </c>
      <c r="B106" s="190"/>
      <c r="C106" s="190"/>
      <c r="D106" s="190"/>
      <c r="E106" s="190"/>
      <c r="F106" s="190"/>
      <c r="G106" s="190"/>
      <c r="H106" s="190"/>
      <c r="I106" s="190"/>
    </row>
    <row r="107" spans="1:9">
      <c r="A107" s="87"/>
      <c r="B107" s="87"/>
      <c r="C107" s="87"/>
      <c r="D107" s="87"/>
      <c r="E107" s="87"/>
      <c r="F107" s="87"/>
      <c r="G107" s="87"/>
      <c r="H107" s="87"/>
      <c r="I107" s="87"/>
    </row>
    <row r="108" spans="1:9">
      <c r="A108" s="87"/>
      <c r="B108" s="87"/>
      <c r="C108" s="87"/>
      <c r="D108" s="87"/>
      <c r="E108" s="87"/>
      <c r="F108" s="87"/>
      <c r="G108" s="87"/>
      <c r="H108" s="87"/>
      <c r="I108" s="87"/>
    </row>
    <row r="109" spans="1:9">
      <c r="A109" s="87"/>
      <c r="B109" s="87"/>
      <c r="C109" s="87"/>
      <c r="D109" s="87"/>
      <c r="E109" s="87"/>
      <c r="F109" s="87"/>
      <c r="G109" s="87"/>
      <c r="H109" s="87"/>
      <c r="I109" s="87"/>
    </row>
    <row r="110" spans="1:9">
      <c r="A110" s="87"/>
      <c r="B110" s="87"/>
      <c r="C110" s="87"/>
      <c r="D110" s="87"/>
      <c r="E110" s="87"/>
      <c r="F110" s="87"/>
      <c r="G110" s="87"/>
      <c r="H110" s="87"/>
      <c r="I110" s="87"/>
    </row>
    <row r="111" spans="1:9">
      <c r="A111" s="87"/>
      <c r="B111" s="87"/>
      <c r="C111" s="87"/>
      <c r="D111" s="87"/>
      <c r="E111" s="87"/>
      <c r="F111" s="87"/>
      <c r="G111" s="87"/>
      <c r="H111" s="87"/>
      <c r="I111" s="87"/>
    </row>
    <row r="112" spans="1:9">
      <c r="A112" s="87"/>
      <c r="B112" s="87"/>
      <c r="C112" s="87"/>
      <c r="D112" s="87"/>
      <c r="E112" s="87"/>
      <c r="F112" s="87"/>
      <c r="G112" s="87"/>
      <c r="H112" s="87"/>
      <c r="I112" s="87"/>
    </row>
    <row r="113" spans="1:9">
      <c r="A113" s="87"/>
      <c r="B113" s="87"/>
      <c r="C113" s="87"/>
      <c r="D113" s="87"/>
      <c r="E113" s="87"/>
      <c r="F113" s="87"/>
      <c r="G113" s="87"/>
      <c r="H113" s="87"/>
      <c r="I113" s="87"/>
    </row>
    <row r="114" spans="1:9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>
      <c r="A115" s="87"/>
      <c r="B115" s="87"/>
      <c r="C115" s="87"/>
      <c r="D115" s="87"/>
      <c r="E115" s="87"/>
      <c r="F115" s="87"/>
      <c r="G115" s="87"/>
      <c r="H115" s="87"/>
      <c r="I115" s="87"/>
    </row>
  </sheetData>
  <mergeCells count="109">
    <mergeCell ref="A8:C8"/>
    <mergeCell ref="A9:C9"/>
    <mergeCell ref="A10:C10"/>
    <mergeCell ref="A11:C11"/>
    <mergeCell ref="A12:C12"/>
    <mergeCell ref="A13:C13"/>
    <mergeCell ref="A3:C4"/>
    <mergeCell ref="D3:I4"/>
    <mergeCell ref="A5:C7"/>
    <mergeCell ref="D5:I5"/>
    <mergeCell ref="D6:D7"/>
    <mergeCell ref="E6:E7"/>
    <mergeCell ref="F6:F7"/>
    <mergeCell ref="G6:G7"/>
    <mergeCell ref="H6:H7"/>
    <mergeCell ref="I6:I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2:C32"/>
    <mergeCell ref="A33:C33"/>
    <mergeCell ref="A34:C34"/>
    <mergeCell ref="A35:C35"/>
    <mergeCell ref="A36:C36"/>
    <mergeCell ref="A37:C37"/>
    <mergeCell ref="A26:C26"/>
    <mergeCell ref="A27:C27"/>
    <mergeCell ref="A28:C28"/>
    <mergeCell ref="A29:C29"/>
    <mergeCell ref="A30:C30"/>
    <mergeCell ref="A31:C31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57:C57"/>
    <mergeCell ref="A58:C58"/>
    <mergeCell ref="A59:C59"/>
    <mergeCell ref="A60:C60"/>
    <mergeCell ref="A61:C61"/>
    <mergeCell ref="A62:C62"/>
    <mergeCell ref="A50:C50"/>
    <mergeCell ref="A51:C51"/>
    <mergeCell ref="A52:C52"/>
    <mergeCell ref="A53:C53"/>
    <mergeCell ref="A54:C54"/>
    <mergeCell ref="A55:C55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85:C85"/>
    <mergeCell ref="A86:C86"/>
    <mergeCell ref="A87:C87"/>
    <mergeCell ref="A75:C75"/>
    <mergeCell ref="A76:C76"/>
    <mergeCell ref="A77:C77"/>
    <mergeCell ref="A79:C79"/>
    <mergeCell ref="A80:C80"/>
    <mergeCell ref="A81:C81"/>
    <mergeCell ref="A106:I115"/>
    <mergeCell ref="A1:I1"/>
    <mergeCell ref="A2:I2"/>
    <mergeCell ref="A100:C100"/>
    <mergeCell ref="A101:C101"/>
    <mergeCell ref="A102:C102"/>
    <mergeCell ref="A103:C103"/>
    <mergeCell ref="A104:C104"/>
    <mergeCell ref="A105:I105"/>
    <mergeCell ref="A94:C94"/>
    <mergeCell ref="A95:C95"/>
    <mergeCell ref="A96:C96"/>
    <mergeCell ref="A97:C97"/>
    <mergeCell ref="A98:C98"/>
    <mergeCell ref="A99:C99"/>
    <mergeCell ref="A88:C88"/>
    <mergeCell ref="A89:C89"/>
    <mergeCell ref="A90:C90"/>
    <mergeCell ref="A91:C91"/>
    <mergeCell ref="A92:C92"/>
    <mergeCell ref="A93:C93"/>
    <mergeCell ref="A82:C82"/>
    <mergeCell ref="A83:C83"/>
    <mergeCell ref="A84:C8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0"/>
  <sheetViews>
    <sheetView tabSelected="1" workbookViewId="0">
      <selection activeCell="B7" sqref="B7"/>
    </sheetView>
  </sheetViews>
  <sheetFormatPr defaultRowHeight="13.8"/>
  <cols>
    <col min="2" max="2" width="36.09765625" customWidth="1"/>
    <col min="3" max="3" width="21.5" customWidth="1"/>
    <col min="4" max="4" width="21.09765625" customWidth="1"/>
    <col min="5" max="5" width="15.69921875" customWidth="1"/>
    <col min="6" max="6" width="16.09765625" customWidth="1"/>
  </cols>
  <sheetData>
    <row r="1" spans="1:5" ht="28.5" customHeight="1">
      <c r="A1" s="172" t="s">
        <v>231</v>
      </c>
      <c r="B1" s="172"/>
      <c r="C1" s="172"/>
      <c r="D1" s="172"/>
      <c r="E1" s="172"/>
    </row>
    <row r="2" spans="1:5" ht="30" customHeight="1">
      <c r="A2" s="256" t="s">
        <v>143</v>
      </c>
      <c r="B2" s="256"/>
      <c r="C2" s="256"/>
      <c r="D2" s="256"/>
      <c r="E2" s="256"/>
    </row>
    <row r="3" spans="1:5" ht="19.2" customHeight="1">
      <c r="A3" s="54" t="s">
        <v>10</v>
      </c>
      <c r="B3" s="54" t="s">
        <v>42</v>
      </c>
      <c r="C3" s="55" t="s">
        <v>130</v>
      </c>
      <c r="D3" s="54" t="s">
        <v>164</v>
      </c>
      <c r="E3" s="54" t="s">
        <v>2</v>
      </c>
    </row>
    <row r="4" spans="1:5" ht="22.8" customHeight="1">
      <c r="A4" s="53" t="s">
        <v>81</v>
      </c>
      <c r="B4" s="52" t="s">
        <v>43</v>
      </c>
      <c r="C4" s="52"/>
      <c r="D4" s="52"/>
      <c r="E4" s="50"/>
    </row>
    <row r="5" spans="1:5" ht="21.75" customHeight="1">
      <c r="A5" s="53" t="s">
        <v>82</v>
      </c>
      <c r="B5" s="52" t="s">
        <v>44</v>
      </c>
      <c r="C5" s="52"/>
      <c r="D5" s="52"/>
      <c r="E5" s="50"/>
    </row>
    <row r="6" spans="1:5" ht="16.5" customHeight="1">
      <c r="A6" s="53">
        <v>1</v>
      </c>
      <c r="B6" s="52" t="s">
        <v>83</v>
      </c>
      <c r="C6" s="52"/>
      <c r="D6" s="52"/>
      <c r="E6" s="50"/>
    </row>
    <row r="7" spans="1:5" ht="17.25" customHeight="1">
      <c r="A7" s="49" t="s">
        <v>84</v>
      </c>
      <c r="B7" s="50" t="s">
        <v>85</v>
      </c>
      <c r="C7" s="50"/>
      <c r="D7" s="50"/>
      <c r="E7" s="50"/>
    </row>
    <row r="8" spans="1:5" ht="26.4" customHeight="1">
      <c r="A8" s="49" t="s">
        <v>86</v>
      </c>
      <c r="B8" s="51" t="s">
        <v>87</v>
      </c>
      <c r="C8" s="50"/>
      <c r="D8" s="50"/>
      <c r="E8" s="50"/>
    </row>
    <row r="9" spans="1:5" ht="17.25" customHeight="1">
      <c r="A9" s="49" t="s">
        <v>88</v>
      </c>
      <c r="B9" s="50" t="s">
        <v>89</v>
      </c>
      <c r="C9" s="50"/>
      <c r="D9" s="50"/>
      <c r="E9" s="50"/>
    </row>
    <row r="10" spans="1:5" ht="21" customHeight="1">
      <c r="A10" s="53">
        <v>2</v>
      </c>
      <c r="B10" s="52" t="s">
        <v>90</v>
      </c>
      <c r="C10" s="52"/>
      <c r="D10" s="52"/>
      <c r="E10" s="50"/>
    </row>
    <row r="11" spans="1:5" ht="19.5" customHeight="1">
      <c r="A11" s="49" t="s">
        <v>84</v>
      </c>
      <c r="B11" s="50" t="s">
        <v>91</v>
      </c>
      <c r="C11" s="50"/>
      <c r="D11" s="50"/>
      <c r="E11" s="50"/>
    </row>
    <row r="12" spans="1:5" ht="20.25" customHeight="1">
      <c r="A12" s="49" t="s">
        <v>86</v>
      </c>
      <c r="B12" s="50" t="s">
        <v>92</v>
      </c>
      <c r="C12" s="50"/>
      <c r="D12" s="50"/>
      <c r="E12" s="50"/>
    </row>
    <row r="13" spans="1:5" ht="21" customHeight="1">
      <c r="A13" s="53" t="s">
        <v>82</v>
      </c>
      <c r="B13" s="52" t="s">
        <v>93</v>
      </c>
      <c r="C13" s="52"/>
      <c r="D13" s="52"/>
      <c r="E13" s="50"/>
    </row>
    <row r="14" spans="1:5" ht="21" customHeight="1">
      <c r="A14" s="49">
        <v>1</v>
      </c>
      <c r="B14" s="50" t="s">
        <v>94</v>
      </c>
      <c r="C14" s="50"/>
      <c r="D14" s="50"/>
      <c r="E14" s="50"/>
    </row>
    <row r="15" spans="1:5" ht="21" customHeight="1">
      <c r="A15" s="49" t="s">
        <v>95</v>
      </c>
      <c r="B15" s="50" t="s">
        <v>96</v>
      </c>
      <c r="C15" s="50"/>
      <c r="D15" s="50"/>
      <c r="E15" s="50"/>
    </row>
    <row r="16" spans="1:5" ht="21" customHeight="1">
      <c r="A16" s="49" t="s">
        <v>95</v>
      </c>
      <c r="B16" s="50" t="s">
        <v>97</v>
      </c>
      <c r="C16" s="50"/>
      <c r="D16" s="50"/>
      <c r="E16" s="50"/>
    </row>
    <row r="17" spans="1:5" ht="32.25" customHeight="1">
      <c r="A17" s="49" t="s">
        <v>95</v>
      </c>
      <c r="B17" s="51" t="s">
        <v>98</v>
      </c>
      <c r="C17" s="50"/>
      <c r="D17" s="50"/>
      <c r="E17" s="50"/>
    </row>
    <row r="18" spans="1:5" ht="21" customHeight="1">
      <c r="A18" s="49" t="s">
        <v>95</v>
      </c>
      <c r="B18" s="50" t="s">
        <v>99</v>
      </c>
      <c r="C18" s="50"/>
      <c r="D18" s="50"/>
      <c r="E18" s="50"/>
    </row>
    <row r="19" spans="1:5" ht="21" customHeight="1">
      <c r="A19" s="49">
        <v>2</v>
      </c>
      <c r="B19" s="50" t="s">
        <v>100</v>
      </c>
      <c r="C19" s="50"/>
      <c r="D19" s="50"/>
      <c r="E19" s="50"/>
    </row>
    <row r="20" spans="1:5" ht="21" customHeight="1">
      <c r="A20" s="49">
        <v>3</v>
      </c>
      <c r="B20" s="50" t="s">
        <v>101</v>
      </c>
      <c r="C20" s="50"/>
      <c r="D20" s="50"/>
      <c r="E20" s="50"/>
    </row>
    <row r="21" spans="1:5" ht="21" customHeight="1">
      <c r="A21" s="49">
        <v>4</v>
      </c>
      <c r="B21" s="50" t="s">
        <v>102</v>
      </c>
      <c r="C21" s="50"/>
      <c r="D21" s="50"/>
      <c r="E21" s="50"/>
    </row>
    <row r="22" spans="1:5" ht="23.25" customHeight="1">
      <c r="A22" s="49">
        <v>5</v>
      </c>
      <c r="B22" s="50" t="s">
        <v>103</v>
      </c>
      <c r="C22" s="50"/>
      <c r="D22" s="50"/>
      <c r="E22" s="50"/>
    </row>
    <row r="23" spans="1:5" ht="23.25" customHeight="1">
      <c r="A23" s="49" t="s">
        <v>95</v>
      </c>
      <c r="B23" s="50" t="s">
        <v>104</v>
      </c>
      <c r="C23" s="50"/>
      <c r="D23" s="50"/>
      <c r="E23" s="50"/>
    </row>
    <row r="24" spans="1:5" ht="23.25" customHeight="1">
      <c r="A24" s="49" t="s">
        <v>95</v>
      </c>
      <c r="B24" s="50" t="s">
        <v>105</v>
      </c>
      <c r="C24" s="50"/>
      <c r="D24" s="50"/>
      <c r="E24" s="50"/>
    </row>
    <row r="25" spans="1:5" ht="23.25" customHeight="1">
      <c r="A25" s="49" t="s">
        <v>95</v>
      </c>
      <c r="B25" s="50" t="s">
        <v>106</v>
      </c>
      <c r="C25" s="50"/>
      <c r="D25" s="50"/>
      <c r="E25" s="50"/>
    </row>
    <row r="26" spans="1:5" ht="23.25" customHeight="1">
      <c r="A26" s="49" t="s">
        <v>95</v>
      </c>
      <c r="B26" s="50" t="s">
        <v>107</v>
      </c>
      <c r="C26" s="50"/>
      <c r="D26" s="50"/>
      <c r="E26" s="50"/>
    </row>
    <row r="27" spans="1:5" ht="23.25" customHeight="1">
      <c r="A27" s="49" t="s">
        <v>95</v>
      </c>
      <c r="B27" s="50" t="s">
        <v>108</v>
      </c>
      <c r="C27" s="50"/>
      <c r="D27" s="50"/>
      <c r="E27" s="50"/>
    </row>
    <row r="28" spans="1:5" ht="23.25" customHeight="1">
      <c r="A28" s="49" t="s">
        <v>95</v>
      </c>
      <c r="B28" s="50" t="s">
        <v>109</v>
      </c>
      <c r="C28" s="50"/>
      <c r="D28" s="50"/>
      <c r="E28" s="50"/>
    </row>
    <row r="29" spans="1:5" ht="23.25" customHeight="1">
      <c r="A29" s="49" t="s">
        <v>95</v>
      </c>
      <c r="B29" s="50" t="s">
        <v>110</v>
      </c>
      <c r="C29" s="50"/>
      <c r="D29" s="50"/>
      <c r="E29" s="50"/>
    </row>
    <row r="30" spans="1:5" ht="23.25" customHeight="1">
      <c r="A30" s="53" t="s">
        <v>86</v>
      </c>
      <c r="B30" s="52" t="s">
        <v>111</v>
      </c>
      <c r="C30" s="52"/>
      <c r="D30" s="52"/>
      <c r="E30" s="52"/>
    </row>
    <row r="31" spans="1:5" ht="23.25" customHeight="1">
      <c r="A31" s="50">
        <v>1</v>
      </c>
      <c r="B31" s="50" t="s">
        <v>100</v>
      </c>
      <c r="C31" s="50"/>
      <c r="D31" s="50"/>
      <c r="E31" s="50"/>
    </row>
    <row r="32" spans="1:5" ht="23.25" customHeight="1">
      <c r="A32" s="50">
        <v>2</v>
      </c>
      <c r="B32" s="50" t="s">
        <v>101</v>
      </c>
      <c r="C32" s="50"/>
      <c r="D32" s="50"/>
      <c r="E32" s="50"/>
    </row>
    <row r="33" spans="1:5" ht="19.5" customHeight="1">
      <c r="A33" s="50">
        <v>3</v>
      </c>
      <c r="B33" s="50" t="s">
        <v>103</v>
      </c>
      <c r="C33" s="50"/>
      <c r="D33" s="50"/>
      <c r="E33" s="50"/>
    </row>
    <row r="34" spans="1:5" ht="19.5" customHeight="1">
      <c r="A34" s="49" t="s">
        <v>95</v>
      </c>
      <c r="B34" s="50" t="s">
        <v>104</v>
      </c>
      <c r="C34" s="50"/>
      <c r="D34" s="50"/>
      <c r="E34" s="50"/>
    </row>
    <row r="35" spans="1:5" ht="19.5" customHeight="1">
      <c r="A35" s="49" t="s">
        <v>95</v>
      </c>
      <c r="B35" s="50" t="s">
        <v>105</v>
      </c>
      <c r="C35" s="50"/>
      <c r="D35" s="50"/>
      <c r="E35" s="50"/>
    </row>
    <row r="36" spans="1:5" ht="19.5" customHeight="1">
      <c r="A36" s="49" t="s">
        <v>95</v>
      </c>
      <c r="B36" s="50" t="s">
        <v>106</v>
      </c>
      <c r="C36" s="50"/>
      <c r="D36" s="50"/>
      <c r="E36" s="50"/>
    </row>
    <row r="37" spans="1:5" ht="21" customHeight="1">
      <c r="A37" s="49" t="s">
        <v>95</v>
      </c>
      <c r="B37" s="50" t="s">
        <v>107</v>
      </c>
      <c r="C37" s="50"/>
      <c r="D37" s="50"/>
      <c r="E37" s="50"/>
    </row>
    <row r="38" spans="1:5" ht="19.5" customHeight="1">
      <c r="A38" s="49" t="s">
        <v>95</v>
      </c>
      <c r="B38" s="50" t="s">
        <v>108</v>
      </c>
      <c r="C38" s="50"/>
      <c r="D38" s="50"/>
      <c r="E38" s="50"/>
    </row>
    <row r="39" spans="1:5" ht="19.5" customHeight="1">
      <c r="A39" s="49" t="s">
        <v>95</v>
      </c>
      <c r="B39" s="50" t="s">
        <v>109</v>
      </c>
      <c r="C39" s="50"/>
      <c r="D39" s="50"/>
      <c r="E39" s="50"/>
    </row>
    <row r="40" spans="1:5" ht="19.5" customHeight="1">
      <c r="A40" s="49" t="s">
        <v>95</v>
      </c>
      <c r="B40" s="50" t="s">
        <v>110</v>
      </c>
      <c r="C40" s="50"/>
      <c r="D40" s="50"/>
      <c r="E40" s="50"/>
    </row>
    <row r="41" spans="1:5" ht="19.5" customHeight="1">
      <c r="A41" s="53" t="s">
        <v>112</v>
      </c>
      <c r="B41" s="52" t="s">
        <v>113</v>
      </c>
      <c r="C41" s="52"/>
      <c r="D41" s="52"/>
      <c r="E41" s="52"/>
    </row>
    <row r="42" spans="1:5" ht="19.5" customHeight="1">
      <c r="A42" s="49" t="s">
        <v>114</v>
      </c>
      <c r="B42" s="50" t="s">
        <v>117</v>
      </c>
      <c r="C42" s="50"/>
      <c r="D42" s="50"/>
      <c r="E42" s="50"/>
    </row>
    <row r="43" spans="1:5" ht="19.5" customHeight="1">
      <c r="A43" s="49" t="s">
        <v>115</v>
      </c>
      <c r="B43" s="50" t="s">
        <v>118</v>
      </c>
      <c r="C43" s="50"/>
      <c r="D43" s="50"/>
      <c r="E43" s="50"/>
    </row>
    <row r="44" spans="1:5" ht="16.5" customHeight="1">
      <c r="A44" s="49" t="s">
        <v>116</v>
      </c>
      <c r="B44" s="50" t="s">
        <v>119</v>
      </c>
      <c r="C44" s="50"/>
      <c r="D44" s="50"/>
      <c r="E44" s="50"/>
    </row>
    <row r="45" spans="1:5">
      <c r="A45" s="10"/>
      <c r="B45" s="10"/>
      <c r="C45" s="10"/>
      <c r="D45" s="10"/>
      <c r="E45" s="10"/>
    </row>
    <row r="46" spans="1:5">
      <c r="A46" s="86" t="s">
        <v>16</v>
      </c>
      <c r="B46" s="86"/>
      <c r="C46" s="86"/>
      <c r="D46" s="86"/>
      <c r="E46" s="86"/>
    </row>
    <row r="47" spans="1:5">
      <c r="A47" s="86"/>
      <c r="B47" s="86"/>
      <c r="C47" s="86"/>
      <c r="D47" s="86"/>
      <c r="E47" s="86"/>
    </row>
    <row r="48" spans="1:5" ht="27.75" customHeight="1">
      <c r="A48" s="86"/>
      <c r="B48" s="86"/>
      <c r="C48" s="86"/>
      <c r="D48" s="86"/>
      <c r="E48" s="86"/>
    </row>
    <row r="49" spans="1:5" hidden="1">
      <c r="A49" s="86"/>
      <c r="B49" s="86"/>
      <c r="C49" s="86"/>
      <c r="D49" s="86"/>
      <c r="E49" s="86"/>
    </row>
    <row r="50" spans="1:5">
      <c r="B50" t="s">
        <v>40</v>
      </c>
      <c r="D50" t="s">
        <v>41</v>
      </c>
    </row>
  </sheetData>
  <mergeCells count="3">
    <mergeCell ref="A1:E1"/>
    <mergeCell ref="A2:E2"/>
    <mergeCell ref="A46:E49"/>
  </mergeCells>
  <pageMargins left="0.70866141732283472" right="0.70866141732283472" top="0.55118110236220474" bottom="0.15748031496062992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1D3A-BBA5-43BD-BE5A-600E894A9C6A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topLeftCell="A4" workbookViewId="0">
      <selection activeCell="B5" sqref="B5:H5"/>
    </sheetView>
  </sheetViews>
  <sheetFormatPr defaultRowHeight="13.8"/>
  <cols>
    <col min="3" max="3" width="25.5" customWidth="1"/>
    <col min="4" max="4" width="12.8984375" customWidth="1"/>
    <col min="5" max="5" width="14.3984375" customWidth="1"/>
    <col min="6" max="6" width="14.09765625" customWidth="1"/>
    <col min="7" max="7" width="14.8984375" customWidth="1"/>
    <col min="8" max="8" width="14" customWidth="1"/>
  </cols>
  <sheetData>
    <row r="1" spans="2:8" hidden="1"/>
    <row r="2" spans="2:8" hidden="1"/>
    <row r="3" spans="2:8" hidden="1"/>
    <row r="4" spans="2:8" ht="26.25" customHeight="1">
      <c r="B4" s="77" t="s">
        <v>171</v>
      </c>
      <c r="C4" s="78"/>
      <c r="D4" s="78"/>
      <c r="E4" s="78"/>
      <c r="F4" s="78"/>
      <c r="G4" s="78"/>
      <c r="H4" s="79"/>
    </row>
    <row r="5" spans="2:8" ht="37.5" customHeight="1">
      <c r="B5" s="88" t="s">
        <v>45</v>
      </c>
      <c r="C5" s="89"/>
      <c r="D5" s="89"/>
      <c r="E5" s="89"/>
      <c r="F5" s="89"/>
      <c r="G5" s="89"/>
      <c r="H5" s="90"/>
    </row>
    <row r="6" spans="2:8" ht="28.5" customHeight="1">
      <c r="B6" s="80" t="s">
        <v>0</v>
      </c>
      <c r="C6" s="81"/>
      <c r="D6" s="81"/>
      <c r="E6" s="81"/>
      <c r="F6" s="81"/>
      <c r="G6" s="81"/>
      <c r="H6" s="82"/>
    </row>
    <row r="7" spans="2:8" ht="36" customHeight="1">
      <c r="B7" s="83" t="s">
        <v>132</v>
      </c>
      <c r="C7" s="84"/>
      <c r="D7" s="84"/>
      <c r="E7" s="84"/>
      <c r="F7" s="84"/>
      <c r="G7" s="84"/>
      <c r="H7" s="85"/>
    </row>
    <row r="8" spans="2:8" ht="55.2">
      <c r="B8" s="37" t="s">
        <v>1</v>
      </c>
      <c r="C8" s="37" t="s">
        <v>8</v>
      </c>
      <c r="D8" s="37" t="s">
        <v>133</v>
      </c>
      <c r="E8" s="38" t="s">
        <v>129</v>
      </c>
      <c r="F8" s="38" t="s">
        <v>134</v>
      </c>
      <c r="G8" s="38" t="s">
        <v>131</v>
      </c>
      <c r="H8" s="38" t="s">
        <v>46</v>
      </c>
    </row>
    <row r="9" spans="2:8">
      <c r="B9" s="39">
        <v>1</v>
      </c>
      <c r="C9" s="39">
        <v>2</v>
      </c>
      <c r="D9" s="39">
        <v>3</v>
      </c>
      <c r="E9" s="39">
        <v>4</v>
      </c>
      <c r="F9" s="39">
        <v>5</v>
      </c>
      <c r="G9" s="39">
        <v>6</v>
      </c>
      <c r="H9" s="39">
        <v>7</v>
      </c>
    </row>
    <row r="10" spans="2:8">
      <c r="B10" s="92" t="s">
        <v>48</v>
      </c>
      <c r="C10" s="93"/>
      <c r="D10" s="93"/>
      <c r="E10" s="93"/>
      <c r="F10" s="93"/>
      <c r="G10" s="93"/>
      <c r="H10" s="94"/>
    </row>
    <row r="11" spans="2:8">
      <c r="B11" s="15"/>
      <c r="C11" s="15"/>
      <c r="D11" s="15"/>
      <c r="E11" s="15"/>
      <c r="F11" s="15"/>
      <c r="G11" s="15"/>
      <c r="H11" s="15" t="e">
        <f>AVERAGE(G11/F11)*100</f>
        <v>#DIV/0!</v>
      </c>
    </row>
    <row r="12" spans="2:8">
      <c r="B12" s="15"/>
      <c r="C12" s="15"/>
      <c r="D12" s="15"/>
      <c r="E12" s="15"/>
      <c r="F12" s="15"/>
      <c r="G12" s="15"/>
      <c r="H12" s="15" t="e">
        <f>AVERAGE(G12/F12)*100</f>
        <v>#DIV/0!</v>
      </c>
    </row>
    <row r="13" spans="2:8">
      <c r="B13" s="15"/>
      <c r="C13" s="15"/>
      <c r="D13" s="15"/>
      <c r="E13" s="15"/>
      <c r="F13" s="15"/>
      <c r="G13" s="15"/>
      <c r="H13" s="15" t="e">
        <f t="shared" ref="H13:H15" si="0">AVERAGE(G13/F13)*100</f>
        <v>#DIV/0!</v>
      </c>
    </row>
    <row r="14" spans="2:8">
      <c r="B14" s="15"/>
      <c r="C14" s="15"/>
      <c r="D14" s="15"/>
      <c r="E14" s="15"/>
      <c r="F14" s="15"/>
      <c r="G14" s="15"/>
      <c r="H14" s="15" t="e">
        <f t="shared" si="0"/>
        <v>#DIV/0!</v>
      </c>
    </row>
    <row r="15" spans="2:8">
      <c r="B15" s="18"/>
      <c r="C15" s="18" t="s">
        <v>50</v>
      </c>
      <c r="D15" s="18"/>
      <c r="E15" s="18"/>
      <c r="F15" s="18"/>
      <c r="G15" s="18"/>
      <c r="H15" s="15" t="e">
        <f t="shared" si="0"/>
        <v>#DIV/0!</v>
      </c>
    </row>
    <row r="16" spans="2:8">
      <c r="B16" s="95" t="s">
        <v>49</v>
      </c>
      <c r="C16" s="96"/>
      <c r="D16" s="96"/>
      <c r="E16" s="96"/>
      <c r="F16" s="96"/>
      <c r="G16" s="96"/>
      <c r="H16" s="97"/>
    </row>
    <row r="17" spans="2:8">
      <c r="B17" s="17"/>
      <c r="C17" s="17"/>
      <c r="D17" s="17"/>
      <c r="E17" s="17"/>
      <c r="F17" s="17"/>
      <c r="G17" s="17"/>
      <c r="H17" s="17" t="e">
        <f>AVERAGE(G17/F17)*100</f>
        <v>#DIV/0!</v>
      </c>
    </row>
    <row r="18" spans="2:8">
      <c r="B18" s="15"/>
      <c r="C18" s="15"/>
      <c r="D18" s="15"/>
      <c r="E18" s="15"/>
      <c r="F18" s="15"/>
      <c r="G18" s="15"/>
      <c r="H18" s="17" t="e">
        <f t="shared" ref="H18:H20" si="1">AVERAGE(G18/F18)*100</f>
        <v>#DIV/0!</v>
      </c>
    </row>
    <row r="19" spans="2:8">
      <c r="B19" s="18"/>
      <c r="C19" s="18" t="s">
        <v>50</v>
      </c>
      <c r="D19" s="18"/>
      <c r="E19" s="18"/>
      <c r="F19" s="18"/>
      <c r="G19" s="18"/>
      <c r="H19" s="17" t="e">
        <f t="shared" si="1"/>
        <v>#DIV/0!</v>
      </c>
    </row>
    <row r="20" spans="2:8">
      <c r="B20" s="19"/>
      <c r="C20" s="19"/>
      <c r="D20" s="19" t="s">
        <v>4</v>
      </c>
      <c r="E20" s="19"/>
      <c r="F20" s="19"/>
      <c r="G20" s="19"/>
      <c r="H20" s="17" t="e">
        <f t="shared" si="1"/>
        <v>#DIV/0!</v>
      </c>
    </row>
    <row r="21" spans="2:8" ht="28.5" customHeight="1">
      <c r="C21" s="91" t="s">
        <v>135</v>
      </c>
      <c r="D21" s="91"/>
      <c r="E21" s="91"/>
      <c r="F21" s="91"/>
      <c r="G21" s="91"/>
      <c r="H21" s="91"/>
    </row>
    <row r="22" spans="2:8" ht="33" customHeight="1">
      <c r="B22" s="86" t="s">
        <v>5</v>
      </c>
      <c r="C22" s="86"/>
      <c r="D22" s="86"/>
      <c r="E22" s="86"/>
      <c r="F22" s="86"/>
      <c r="G22" s="86"/>
      <c r="H22" s="86"/>
    </row>
    <row r="23" spans="2:8" ht="1.5" customHeight="1">
      <c r="B23" s="86"/>
      <c r="C23" s="86"/>
      <c r="D23" s="86"/>
      <c r="E23" s="86"/>
      <c r="F23" s="86"/>
      <c r="G23" s="86"/>
      <c r="H23" s="86"/>
    </row>
    <row r="24" spans="2:8" hidden="1">
      <c r="B24" s="86"/>
      <c r="C24" s="86"/>
      <c r="D24" s="86"/>
      <c r="E24" s="86"/>
      <c r="F24" s="86"/>
      <c r="G24" s="86"/>
      <c r="H24" s="86"/>
    </row>
    <row r="25" spans="2:8" ht="6.75" hidden="1" customHeight="1">
      <c r="B25" s="86"/>
      <c r="C25" s="86"/>
      <c r="D25" s="86"/>
      <c r="E25" s="86"/>
      <c r="F25" s="86"/>
      <c r="G25" s="86"/>
      <c r="H25" s="86"/>
    </row>
    <row r="26" spans="2:8" hidden="1">
      <c r="B26" s="86"/>
      <c r="C26" s="86"/>
      <c r="D26" s="86"/>
      <c r="E26" s="86"/>
      <c r="F26" s="86"/>
      <c r="G26" s="86"/>
      <c r="H26" s="86"/>
    </row>
    <row r="27" spans="2:8" hidden="1">
      <c r="B27" s="86"/>
      <c r="C27" s="86"/>
      <c r="D27" s="86"/>
      <c r="E27" s="86"/>
      <c r="F27" s="86"/>
      <c r="G27" s="86"/>
      <c r="H27" s="86"/>
    </row>
    <row r="29" spans="2:8">
      <c r="B29" s="87" t="s">
        <v>6</v>
      </c>
      <c r="C29" s="87"/>
      <c r="D29" s="87"/>
      <c r="E29" s="87"/>
      <c r="F29" s="87"/>
      <c r="G29" s="87"/>
      <c r="H29" s="87"/>
    </row>
    <row r="32" spans="2:8" ht="14.4">
      <c r="B32" s="76" t="s">
        <v>9</v>
      </c>
      <c r="C32" s="76"/>
      <c r="D32" s="76"/>
      <c r="E32" s="76"/>
      <c r="F32" s="76"/>
      <c r="G32" s="76"/>
      <c r="H32" s="76"/>
    </row>
  </sheetData>
  <mergeCells count="10">
    <mergeCell ref="B32:H32"/>
    <mergeCell ref="C21:H21"/>
    <mergeCell ref="B4:H4"/>
    <mergeCell ref="B6:H6"/>
    <mergeCell ref="B7:H7"/>
    <mergeCell ref="B22:H27"/>
    <mergeCell ref="B29:H29"/>
    <mergeCell ref="B5:H5"/>
    <mergeCell ref="B10:H10"/>
    <mergeCell ref="B16:H16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8300-F3E3-409B-872C-F725716998FF}">
  <dimension ref="A1:M20"/>
  <sheetViews>
    <sheetView workbookViewId="0">
      <selection activeCell="P10" sqref="P10"/>
    </sheetView>
  </sheetViews>
  <sheetFormatPr defaultRowHeight="13.8"/>
  <cols>
    <col min="12" max="12" width="6.3984375" customWidth="1"/>
    <col min="13" max="13" width="16.8984375" customWidth="1"/>
  </cols>
  <sheetData>
    <row r="1" spans="1:13">
      <c r="A1" s="101" t="s">
        <v>158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</row>
    <row r="2" spans="1:13" ht="25.8" customHeight="1" thickBot="1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3" ht="14.4" thickBot="1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9"/>
    </row>
    <row r="4" spans="1:13" ht="35.4" customHeight="1" thickBot="1">
      <c r="A4" s="110" t="s">
        <v>80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2"/>
    </row>
    <row r="5" spans="1:13" ht="14.4" thickBot="1">
      <c r="A5" s="98" t="s">
        <v>144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00"/>
    </row>
    <row r="6" spans="1:13" ht="14.4" thickBot="1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5"/>
    </row>
    <row r="7" spans="1:13" ht="33.6" customHeight="1" thickBot="1">
      <c r="A7" s="116" t="s">
        <v>145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8"/>
    </row>
    <row r="8" spans="1:13" ht="48" customHeight="1" thickBot="1">
      <c r="A8" s="119" t="s">
        <v>159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1"/>
    </row>
    <row r="9" spans="1:13" ht="49.8" customHeight="1" thickBot="1">
      <c r="A9" s="116" t="s">
        <v>146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8"/>
    </row>
    <row r="10" spans="1:13" ht="19.2" customHeight="1" thickBot="1">
      <c r="A10" s="116" t="s">
        <v>147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8"/>
    </row>
    <row r="11" spans="1:13" ht="19.2" customHeight="1" thickBot="1">
      <c r="A11" s="125"/>
      <c r="B11" s="126"/>
      <c r="C11" s="126"/>
      <c r="D11" s="126"/>
      <c r="E11" s="127"/>
      <c r="F11" s="128" t="s">
        <v>148</v>
      </c>
      <c r="G11" s="129"/>
      <c r="H11" s="130" t="s">
        <v>149</v>
      </c>
      <c r="I11" s="129"/>
      <c r="J11" s="130" t="s">
        <v>150</v>
      </c>
      <c r="K11" s="128"/>
      <c r="L11" s="129"/>
      <c r="M11" s="56" t="s">
        <v>151</v>
      </c>
    </row>
    <row r="12" spans="1:13" ht="49.8" customHeight="1">
      <c r="A12" s="134" t="s">
        <v>152</v>
      </c>
      <c r="B12" s="135"/>
      <c r="C12" s="135"/>
      <c r="D12" s="135"/>
      <c r="E12" s="136"/>
      <c r="F12" s="131"/>
      <c r="G12" s="132"/>
      <c r="H12" s="131"/>
      <c r="I12" s="132"/>
      <c r="J12" s="131"/>
      <c r="K12" s="133"/>
      <c r="L12" s="132"/>
      <c r="M12" s="57"/>
    </row>
    <row r="13" spans="1:13" ht="14.4" thickBot="1">
      <c r="A13" s="122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4"/>
      <c r="M13" s="124"/>
    </row>
    <row r="14" spans="1:13" ht="27" customHeight="1" thickBot="1">
      <c r="A14" s="116" t="s">
        <v>157</v>
      </c>
      <c r="B14" s="117"/>
      <c r="C14" s="117"/>
      <c r="D14" s="117"/>
      <c r="E14" s="118"/>
      <c r="F14" s="113" t="s">
        <v>156</v>
      </c>
      <c r="G14" s="114"/>
      <c r="H14" s="115"/>
      <c r="I14" s="113" t="s">
        <v>150</v>
      </c>
      <c r="J14" s="114"/>
      <c r="K14" s="115"/>
      <c r="L14" s="137"/>
      <c r="M14" s="137"/>
    </row>
    <row r="15" spans="1:13" ht="25.2" customHeight="1" thickBot="1">
      <c r="A15" s="116" t="s">
        <v>153</v>
      </c>
      <c r="B15" s="117"/>
      <c r="C15" s="117"/>
      <c r="D15" s="117"/>
      <c r="E15" s="118"/>
      <c r="F15" s="113"/>
      <c r="G15" s="114"/>
      <c r="H15" s="115"/>
      <c r="I15" s="113"/>
      <c r="J15" s="114"/>
      <c r="K15" s="115"/>
    </row>
    <row r="16" spans="1:13" ht="24" customHeight="1" thickBot="1">
      <c r="A16" s="116" t="s">
        <v>154</v>
      </c>
      <c r="B16" s="117"/>
      <c r="C16" s="117"/>
      <c r="D16" s="117"/>
      <c r="E16" s="118"/>
      <c r="F16" s="113"/>
      <c r="G16" s="114"/>
      <c r="H16" s="115"/>
      <c r="I16" s="113"/>
      <c r="J16" s="114"/>
      <c r="K16" s="115"/>
    </row>
    <row r="17" spans="1:11" ht="25.8" customHeight="1" thickBot="1">
      <c r="A17" s="116" t="s">
        <v>155</v>
      </c>
      <c r="B17" s="117"/>
      <c r="C17" s="117"/>
      <c r="D17" s="117"/>
      <c r="E17" s="118"/>
      <c r="F17" s="113"/>
      <c r="G17" s="114"/>
      <c r="H17" s="115"/>
      <c r="I17" s="113"/>
      <c r="J17" s="114"/>
      <c r="K17" s="115"/>
    </row>
    <row r="19" spans="1:11">
      <c r="A19" s="137" t="s">
        <v>22</v>
      </c>
      <c r="B19" s="137"/>
      <c r="C19" s="137"/>
      <c r="D19" s="137"/>
      <c r="H19" s="137" t="s">
        <v>23</v>
      </c>
      <c r="I19" s="137"/>
      <c r="J19" s="137"/>
      <c r="K19" s="137"/>
    </row>
    <row r="20" spans="1:11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</row>
  </sheetData>
  <mergeCells count="34">
    <mergeCell ref="A19:D19"/>
    <mergeCell ref="H19:K19"/>
    <mergeCell ref="A20:K20"/>
    <mergeCell ref="I14:K14"/>
    <mergeCell ref="L14:M14"/>
    <mergeCell ref="I15:K15"/>
    <mergeCell ref="I16:K16"/>
    <mergeCell ref="I17:K17"/>
    <mergeCell ref="A15:E15"/>
    <mergeCell ref="A16:E16"/>
    <mergeCell ref="A17:E17"/>
    <mergeCell ref="F15:H15"/>
    <mergeCell ref="F16:H16"/>
    <mergeCell ref="F17:H17"/>
    <mergeCell ref="A14:E14"/>
    <mergeCell ref="F14:H14"/>
    <mergeCell ref="A7:M7"/>
    <mergeCell ref="A8:M8"/>
    <mergeCell ref="A9:M9"/>
    <mergeCell ref="A10:M10"/>
    <mergeCell ref="A13:M13"/>
    <mergeCell ref="A11:E11"/>
    <mergeCell ref="F11:G11"/>
    <mergeCell ref="H11:I11"/>
    <mergeCell ref="J11:L11"/>
    <mergeCell ref="F12:G12"/>
    <mergeCell ref="H12:I12"/>
    <mergeCell ref="J12:L12"/>
    <mergeCell ref="A12:E12"/>
    <mergeCell ref="A5:M5"/>
    <mergeCell ref="A1:M2"/>
    <mergeCell ref="A3:M3"/>
    <mergeCell ref="A4:M4"/>
    <mergeCell ref="A6:M6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workbookViewId="0">
      <selection sqref="A1:H19"/>
    </sheetView>
  </sheetViews>
  <sheetFormatPr defaultRowHeight="13.8"/>
  <cols>
    <col min="1" max="1" width="5.3984375" customWidth="1"/>
    <col min="2" max="2" width="24.296875" customWidth="1"/>
    <col min="3" max="5" width="15.5" customWidth="1"/>
    <col min="6" max="6" width="17.796875" customWidth="1"/>
    <col min="7" max="7" width="11.796875" customWidth="1"/>
    <col min="8" max="8" width="12.796875" customWidth="1"/>
  </cols>
  <sheetData>
    <row r="1" spans="1:9" ht="37.5" customHeight="1">
      <c r="A1" s="142" t="s">
        <v>169</v>
      </c>
      <c r="B1" s="143"/>
      <c r="C1" s="143"/>
      <c r="D1" s="143"/>
      <c r="E1" s="143"/>
      <c r="F1" s="143"/>
      <c r="G1" s="143"/>
      <c r="H1" s="144"/>
    </row>
    <row r="2" spans="1:9" ht="51" customHeight="1">
      <c r="A2" s="88" t="s">
        <v>45</v>
      </c>
      <c r="B2" s="89"/>
      <c r="C2" s="89"/>
      <c r="D2" s="89"/>
      <c r="E2" s="89"/>
      <c r="F2" s="89"/>
      <c r="G2" s="89"/>
      <c r="H2" s="90"/>
      <c r="I2" s="21"/>
    </row>
    <row r="3" spans="1:9" ht="49.5" customHeight="1">
      <c r="A3" s="83" t="s">
        <v>160</v>
      </c>
      <c r="B3" s="84"/>
      <c r="C3" s="84"/>
      <c r="D3" s="84"/>
      <c r="E3" s="84"/>
      <c r="F3" s="84"/>
      <c r="G3" s="84"/>
      <c r="H3" s="85"/>
    </row>
    <row r="4" spans="1:9" ht="20.399999999999999" customHeight="1">
      <c r="A4" s="139"/>
      <c r="B4" s="140"/>
      <c r="C4" s="140"/>
      <c r="D4" s="140"/>
      <c r="E4" s="140"/>
      <c r="F4" s="140"/>
      <c r="G4" s="140"/>
      <c r="H4" s="141"/>
    </row>
    <row r="5" spans="1:9" ht="27.75" customHeight="1">
      <c r="A5" s="145" t="s">
        <v>10</v>
      </c>
      <c r="B5" s="145" t="s">
        <v>11</v>
      </c>
      <c r="C5" s="149" t="s">
        <v>51</v>
      </c>
      <c r="D5" s="146" t="s">
        <v>137</v>
      </c>
      <c r="E5" s="151" t="s">
        <v>172</v>
      </c>
      <c r="F5" s="151" t="s">
        <v>173</v>
      </c>
      <c r="G5" s="147" t="s">
        <v>12</v>
      </c>
      <c r="H5" s="148"/>
    </row>
    <row r="6" spans="1:9" ht="24" customHeight="1">
      <c r="A6" s="145"/>
      <c r="B6" s="145"/>
      <c r="C6" s="150"/>
      <c r="D6" s="146"/>
      <c r="E6" s="152"/>
      <c r="F6" s="152"/>
      <c r="G6" s="37" t="s">
        <v>13</v>
      </c>
      <c r="H6" s="37" t="s">
        <v>14</v>
      </c>
    </row>
    <row r="7" spans="1:9">
      <c r="A7" s="1"/>
      <c r="B7" s="1"/>
      <c r="C7" s="1"/>
      <c r="D7" s="1"/>
      <c r="E7" s="1"/>
      <c r="F7" s="1"/>
      <c r="G7" s="1"/>
      <c r="H7" s="1"/>
    </row>
    <row r="8" spans="1:9">
      <c r="B8" s="1"/>
      <c r="C8" s="1"/>
      <c r="D8" s="1"/>
      <c r="E8" s="1"/>
      <c r="F8" s="1"/>
      <c r="G8" s="1"/>
      <c r="H8" s="1"/>
    </row>
    <row r="9" spans="1:9">
      <c r="A9" s="1"/>
      <c r="B9" s="1"/>
      <c r="C9" s="1"/>
      <c r="D9" s="1"/>
      <c r="E9" s="1"/>
      <c r="F9" s="1"/>
      <c r="G9" s="1"/>
      <c r="H9" s="1"/>
    </row>
    <row r="10" spans="1:9">
      <c r="A10" s="1"/>
      <c r="B10" s="1"/>
      <c r="C10" s="1"/>
      <c r="D10" s="1"/>
      <c r="E10" s="1"/>
      <c r="F10" s="1"/>
      <c r="G10" s="1"/>
      <c r="H10" s="1"/>
    </row>
    <row r="11" spans="1:9">
      <c r="A11" s="1"/>
      <c r="B11" s="1"/>
      <c r="C11" s="1"/>
      <c r="D11" s="1"/>
      <c r="E11" s="1"/>
      <c r="F11" s="1"/>
      <c r="G11" s="1"/>
      <c r="H11" s="1"/>
    </row>
    <row r="12" spans="1:9">
      <c r="A12" s="1"/>
      <c r="B12" s="1"/>
      <c r="C12" s="1"/>
      <c r="D12" s="1"/>
      <c r="E12" s="1"/>
      <c r="F12" s="1"/>
      <c r="G12" s="1"/>
      <c r="H12" s="1"/>
    </row>
    <row r="13" spans="1:9">
      <c r="A13" s="1"/>
      <c r="B13" s="1"/>
      <c r="C13" s="1"/>
      <c r="D13" s="1"/>
      <c r="E13" s="1"/>
      <c r="F13" s="1"/>
      <c r="G13" s="1"/>
      <c r="H13" s="1"/>
    </row>
    <row r="14" spans="1:9">
      <c r="A14" s="1"/>
      <c r="B14" s="1"/>
      <c r="C14" s="1"/>
      <c r="D14" s="1"/>
      <c r="E14" s="1"/>
      <c r="F14" s="1"/>
      <c r="G14" s="1"/>
      <c r="H14" s="1"/>
    </row>
    <row r="15" spans="1:9">
      <c r="A15" s="1"/>
      <c r="B15" s="1"/>
      <c r="C15" s="1"/>
      <c r="D15" s="1"/>
      <c r="E15" s="1"/>
      <c r="F15" s="1"/>
      <c r="G15" s="1"/>
      <c r="H15" s="1"/>
    </row>
    <row r="16" spans="1:9">
      <c r="A16" s="1"/>
      <c r="B16" s="1"/>
      <c r="C16" s="1"/>
      <c r="D16" s="1"/>
      <c r="E16" s="1"/>
      <c r="F16" s="1"/>
      <c r="G16" s="1"/>
      <c r="H16" s="1"/>
    </row>
    <row r="17" spans="1:8">
      <c r="B17" s="5"/>
      <c r="C17" s="5"/>
      <c r="D17" s="5"/>
      <c r="E17" s="5"/>
      <c r="F17" s="5"/>
      <c r="G17" s="5"/>
    </row>
    <row r="18" spans="1:8">
      <c r="A18" s="6"/>
      <c r="B18" s="6"/>
      <c r="C18" s="6"/>
      <c r="D18" s="6"/>
      <c r="E18" s="6"/>
      <c r="F18" s="6"/>
      <c r="G18" s="6"/>
    </row>
    <row r="19" spans="1:8" ht="61.5" customHeight="1">
      <c r="A19" s="86" t="s">
        <v>15</v>
      </c>
      <c r="B19" s="86"/>
      <c r="C19" s="86"/>
      <c r="D19" s="86"/>
      <c r="E19" s="86"/>
      <c r="F19" s="86"/>
      <c r="G19" s="86"/>
      <c r="H19" s="86"/>
    </row>
    <row r="20" spans="1:8">
      <c r="A20" s="6"/>
      <c r="B20" s="6"/>
      <c r="C20" s="6"/>
      <c r="D20" s="6"/>
      <c r="E20" s="6"/>
      <c r="F20" s="6"/>
      <c r="G20" s="6"/>
    </row>
    <row r="21" spans="1:8">
      <c r="A21" s="6"/>
      <c r="B21" s="6"/>
      <c r="C21" s="6"/>
      <c r="D21" s="6"/>
      <c r="E21" s="6"/>
      <c r="F21" s="6"/>
      <c r="G21" s="6"/>
    </row>
    <row r="22" spans="1:8">
      <c r="A22" s="6"/>
      <c r="B22" s="6"/>
      <c r="C22" s="6"/>
      <c r="D22" s="6"/>
      <c r="E22" s="6"/>
      <c r="F22" s="6"/>
      <c r="G22" s="6"/>
    </row>
    <row r="23" spans="1:8">
      <c r="A23" s="6"/>
      <c r="B23" s="6"/>
      <c r="C23" s="6"/>
      <c r="D23" s="6"/>
      <c r="E23" s="6"/>
      <c r="F23" s="6"/>
      <c r="G23" s="6"/>
    </row>
  </sheetData>
  <mergeCells count="12">
    <mergeCell ref="A19:H19"/>
    <mergeCell ref="A4:H4"/>
    <mergeCell ref="A1:H1"/>
    <mergeCell ref="A5:A6"/>
    <mergeCell ref="B5:B6"/>
    <mergeCell ref="D5:D6"/>
    <mergeCell ref="G5:H5"/>
    <mergeCell ref="A3:H3"/>
    <mergeCell ref="C5:C6"/>
    <mergeCell ref="A2:H2"/>
    <mergeCell ref="F5:F6"/>
    <mergeCell ref="E5:E6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topLeftCell="B1" workbookViewId="0">
      <selection activeCell="B3" sqref="B3:H3"/>
    </sheetView>
  </sheetViews>
  <sheetFormatPr defaultRowHeight="13.8"/>
  <cols>
    <col min="1" max="1" width="5" hidden="1" customWidth="1"/>
    <col min="2" max="2" width="5.69921875" customWidth="1"/>
    <col min="3" max="3" width="6.19921875" customWidth="1"/>
    <col min="4" max="4" width="5.69921875" customWidth="1"/>
    <col min="5" max="5" width="2.3984375" customWidth="1"/>
    <col min="6" max="6" width="32.19921875" customWidth="1"/>
    <col min="7" max="7" width="16.09765625" customWidth="1"/>
    <col min="8" max="8" width="17.3984375" customWidth="1"/>
  </cols>
  <sheetData>
    <row r="1" spans="1:8" ht="30" customHeight="1">
      <c r="A1" s="156" t="s">
        <v>227</v>
      </c>
      <c r="B1" s="157"/>
      <c r="C1" s="157"/>
      <c r="D1" s="157"/>
      <c r="E1" s="157"/>
      <c r="F1" s="157"/>
      <c r="G1" s="157"/>
      <c r="H1" s="158"/>
    </row>
    <row r="2" spans="1:8" ht="24.75" customHeight="1">
      <c r="A2" s="31"/>
      <c r="B2" s="164" t="s">
        <v>80</v>
      </c>
      <c r="C2" s="164"/>
      <c r="D2" s="164"/>
      <c r="E2" s="164"/>
      <c r="F2" s="164"/>
      <c r="G2" s="164"/>
      <c r="H2" s="165"/>
    </row>
    <row r="3" spans="1:8" ht="26.25" customHeight="1">
      <c r="A3" s="22"/>
      <c r="B3" s="168" t="s">
        <v>138</v>
      </c>
      <c r="C3" s="169"/>
      <c r="D3" s="169"/>
      <c r="E3" s="169"/>
      <c r="F3" s="169"/>
      <c r="G3" s="169"/>
      <c r="H3" s="170"/>
    </row>
    <row r="4" spans="1:8" ht="15.6">
      <c r="A4" s="167"/>
      <c r="B4" s="167"/>
      <c r="C4" s="167"/>
      <c r="D4" s="167"/>
      <c r="E4" s="167"/>
      <c r="F4" s="167"/>
      <c r="G4" s="167"/>
      <c r="H4" s="167"/>
    </row>
    <row r="5" spans="1:8" ht="31.2">
      <c r="A5" s="22"/>
      <c r="B5" s="45" t="s">
        <v>52</v>
      </c>
      <c r="C5" s="45" t="s">
        <v>53</v>
      </c>
      <c r="D5" s="166" t="s">
        <v>1</v>
      </c>
      <c r="E5" s="166"/>
      <c r="F5" s="45"/>
      <c r="G5" s="45"/>
      <c r="H5" s="42"/>
    </row>
    <row r="6" spans="1:8" ht="15.6">
      <c r="A6" s="22"/>
      <c r="B6" s="166" t="s">
        <v>54</v>
      </c>
      <c r="C6" s="166"/>
      <c r="D6" s="166"/>
      <c r="E6" s="166"/>
      <c r="F6" s="166"/>
      <c r="G6" s="166"/>
      <c r="H6" s="42"/>
    </row>
    <row r="7" spans="1:8" ht="48.75" customHeight="1">
      <c r="A7" s="22"/>
      <c r="B7" s="45" t="s">
        <v>55</v>
      </c>
      <c r="C7" s="45"/>
      <c r="D7" s="166"/>
      <c r="E7" s="166"/>
      <c r="F7" s="45" t="s">
        <v>56</v>
      </c>
      <c r="G7" s="46" t="s">
        <v>139</v>
      </c>
      <c r="H7" s="47" t="s">
        <v>140</v>
      </c>
    </row>
    <row r="8" spans="1:8" ht="29.25" customHeight="1">
      <c r="A8" s="22"/>
      <c r="B8" s="35"/>
      <c r="C8" s="32" t="s">
        <v>57</v>
      </c>
      <c r="D8" s="161"/>
      <c r="E8" s="161"/>
      <c r="F8" s="33" t="s">
        <v>58</v>
      </c>
      <c r="G8" s="36"/>
      <c r="H8" s="22"/>
    </row>
    <row r="9" spans="1:8" ht="63.75" customHeight="1">
      <c r="A9" s="22"/>
      <c r="B9" s="24"/>
      <c r="C9" s="24"/>
      <c r="D9" s="171" t="s">
        <v>59</v>
      </c>
      <c r="E9" s="171"/>
      <c r="F9" s="25" t="s">
        <v>60</v>
      </c>
      <c r="G9" s="26"/>
      <c r="H9" s="22"/>
    </row>
    <row r="10" spans="1:8" ht="47.25" customHeight="1">
      <c r="A10" s="22"/>
      <c r="B10" s="24"/>
      <c r="C10" s="24"/>
      <c r="D10" s="159" t="s">
        <v>61</v>
      </c>
      <c r="E10" s="160"/>
      <c r="F10" s="25" t="s">
        <v>62</v>
      </c>
      <c r="G10" s="26"/>
      <c r="H10" s="22"/>
    </row>
    <row r="11" spans="1:8" ht="23.25" customHeight="1">
      <c r="A11" s="22"/>
      <c r="B11" s="24"/>
      <c r="C11" s="24"/>
      <c r="D11" s="159" t="s">
        <v>63</v>
      </c>
      <c r="E11" s="160"/>
      <c r="F11" s="25" t="s">
        <v>64</v>
      </c>
      <c r="G11" s="26"/>
      <c r="H11" s="22"/>
    </row>
    <row r="12" spans="1:8" ht="31.2">
      <c r="A12" s="22"/>
      <c r="B12" s="24"/>
      <c r="C12" s="24"/>
      <c r="D12" s="159" t="s">
        <v>65</v>
      </c>
      <c r="E12" s="160"/>
      <c r="F12" s="25" t="s">
        <v>66</v>
      </c>
      <c r="G12" s="26"/>
      <c r="H12" s="22"/>
    </row>
    <row r="13" spans="1:8" ht="15.6">
      <c r="A13" s="22"/>
      <c r="B13" s="155" t="s">
        <v>67</v>
      </c>
      <c r="C13" s="155"/>
      <c r="D13" s="155"/>
      <c r="E13" s="155"/>
      <c r="F13" s="155"/>
      <c r="G13" s="48">
        <f>SUM(G9:G12)</f>
        <v>0</v>
      </c>
      <c r="H13" s="44" t="e">
        <f>AVERAGE(H9:H12)</f>
        <v>#DIV/0!</v>
      </c>
    </row>
    <row r="14" spans="1:8" ht="15.6">
      <c r="A14" s="22"/>
      <c r="B14" s="166" t="s">
        <v>68</v>
      </c>
      <c r="C14" s="166"/>
      <c r="D14" s="166"/>
      <c r="E14" s="166"/>
      <c r="F14" s="166"/>
      <c r="G14" s="166"/>
      <c r="H14" s="42"/>
    </row>
    <row r="15" spans="1:8" ht="31.2">
      <c r="A15" s="22"/>
      <c r="B15" s="32" t="s">
        <v>55</v>
      </c>
      <c r="C15" s="32"/>
      <c r="D15" s="161"/>
      <c r="E15" s="161"/>
      <c r="F15" s="33" t="s">
        <v>56</v>
      </c>
      <c r="G15" s="34"/>
      <c r="H15" s="40"/>
    </row>
    <row r="16" spans="1:8" ht="15.6">
      <c r="A16" s="22"/>
      <c r="B16" s="23"/>
      <c r="C16" s="23" t="s">
        <v>57</v>
      </c>
      <c r="D16" s="162"/>
      <c r="E16" s="163"/>
      <c r="F16" s="41" t="s">
        <v>58</v>
      </c>
      <c r="G16" s="27"/>
      <c r="H16" s="40"/>
    </row>
    <row r="17" spans="1:8" ht="21.75" customHeight="1">
      <c r="A17" s="22"/>
      <c r="B17" s="24"/>
      <c r="C17" s="24"/>
      <c r="D17" s="153">
        <v>4010</v>
      </c>
      <c r="E17" s="154"/>
      <c r="F17" s="30" t="s">
        <v>73</v>
      </c>
      <c r="G17" s="29"/>
      <c r="H17" s="22"/>
    </row>
    <row r="18" spans="1:8" ht="22.5" customHeight="1">
      <c r="A18" s="22"/>
      <c r="B18" s="24"/>
      <c r="C18" s="24"/>
      <c r="D18" s="153">
        <v>4040</v>
      </c>
      <c r="E18" s="154"/>
      <c r="F18" s="28" t="s">
        <v>74</v>
      </c>
      <c r="G18" s="29"/>
      <c r="H18" s="22"/>
    </row>
    <row r="19" spans="1:8" ht="18.75" customHeight="1">
      <c r="A19" s="22"/>
      <c r="B19" s="24"/>
      <c r="C19" s="24"/>
      <c r="D19" s="153">
        <v>4110</v>
      </c>
      <c r="E19" s="154"/>
      <c r="F19" s="28" t="s">
        <v>75</v>
      </c>
      <c r="G19" s="29"/>
      <c r="H19" s="22"/>
    </row>
    <row r="20" spans="1:8" ht="21" customHeight="1">
      <c r="A20" s="22"/>
      <c r="B20" s="24"/>
      <c r="C20" s="24"/>
      <c r="D20" s="153">
        <v>4120</v>
      </c>
      <c r="E20" s="154"/>
      <c r="F20" s="28" t="s">
        <v>76</v>
      </c>
      <c r="G20" s="29"/>
      <c r="H20" s="22"/>
    </row>
    <row r="21" spans="1:8" ht="23.25" customHeight="1">
      <c r="A21" s="22"/>
      <c r="B21" s="24"/>
      <c r="C21" s="24"/>
      <c r="D21" s="153">
        <v>4210</v>
      </c>
      <c r="E21" s="154"/>
      <c r="F21" s="28" t="s">
        <v>128</v>
      </c>
      <c r="G21" s="29"/>
      <c r="H21" s="22"/>
    </row>
    <row r="22" spans="1:8" ht="22.5" customHeight="1">
      <c r="A22" s="22"/>
      <c r="B22" s="24"/>
      <c r="C22" s="24"/>
      <c r="D22" s="153">
        <v>4260</v>
      </c>
      <c r="E22" s="154"/>
      <c r="F22" s="28" t="s">
        <v>69</v>
      </c>
      <c r="G22" s="29"/>
      <c r="H22" s="22"/>
    </row>
    <row r="23" spans="1:8" ht="21" customHeight="1">
      <c r="A23" s="22"/>
      <c r="B23" s="24"/>
      <c r="C23" s="24"/>
      <c r="D23" s="153">
        <v>4300</v>
      </c>
      <c r="E23" s="154"/>
      <c r="F23" s="28" t="s">
        <v>70</v>
      </c>
      <c r="G23" s="29"/>
      <c r="H23" s="22"/>
    </row>
    <row r="24" spans="1:8" ht="33" customHeight="1">
      <c r="A24" s="22"/>
      <c r="B24" s="24"/>
      <c r="C24" s="24"/>
      <c r="D24" s="153">
        <v>4360</v>
      </c>
      <c r="E24" s="154"/>
      <c r="F24" s="30" t="s">
        <v>71</v>
      </c>
      <c r="G24" s="29"/>
      <c r="H24" s="22"/>
    </row>
    <row r="25" spans="1:8" ht="22.5" customHeight="1">
      <c r="A25" s="22"/>
      <c r="B25" s="24"/>
      <c r="C25" s="24"/>
      <c r="D25" s="153">
        <v>4410</v>
      </c>
      <c r="E25" s="154"/>
      <c r="F25" s="30" t="s">
        <v>77</v>
      </c>
      <c r="G25" s="29"/>
      <c r="H25" s="22"/>
    </row>
    <row r="26" spans="1:8" ht="30.75" customHeight="1">
      <c r="A26" s="22"/>
      <c r="B26" s="24"/>
      <c r="C26" s="24"/>
      <c r="D26" s="153">
        <v>4440</v>
      </c>
      <c r="E26" s="154"/>
      <c r="F26" s="30" t="s">
        <v>78</v>
      </c>
      <c r="G26" s="29"/>
      <c r="H26" s="22"/>
    </row>
    <row r="27" spans="1:8" ht="41.25" customHeight="1">
      <c r="A27" s="22"/>
      <c r="B27" s="24"/>
      <c r="C27" s="24"/>
      <c r="D27" s="153">
        <v>4610</v>
      </c>
      <c r="E27" s="154"/>
      <c r="F27" s="30" t="s">
        <v>79</v>
      </c>
      <c r="G27" s="29"/>
      <c r="H27" s="22"/>
    </row>
    <row r="28" spans="1:8" ht="15.6">
      <c r="A28" s="22"/>
      <c r="B28" s="155" t="s">
        <v>72</v>
      </c>
      <c r="C28" s="155"/>
      <c r="D28" s="155"/>
      <c r="E28" s="155"/>
      <c r="F28" s="155"/>
      <c r="G28" s="43">
        <f>SUM(G17:G27)</f>
        <v>0</v>
      </c>
      <c r="H28" s="44" t="e">
        <f>AVERAGE(H17:H27)</f>
        <v>#DIV/0!</v>
      </c>
    </row>
    <row r="31" spans="1:8">
      <c r="B31" s="137" t="s">
        <v>229</v>
      </c>
      <c r="C31" s="137"/>
      <c r="D31" s="137"/>
      <c r="E31" s="137"/>
      <c r="G31" s="137" t="s">
        <v>230</v>
      </c>
      <c r="H31" s="137"/>
    </row>
  </sheetData>
  <mergeCells count="30">
    <mergeCell ref="B31:E31"/>
    <mergeCell ref="G31:H31"/>
    <mergeCell ref="B2:H2"/>
    <mergeCell ref="B14:G14"/>
    <mergeCell ref="A4:H4"/>
    <mergeCell ref="D5:E5"/>
    <mergeCell ref="B6:G6"/>
    <mergeCell ref="D7:E7"/>
    <mergeCell ref="B3:H3"/>
    <mergeCell ref="D8:E8"/>
    <mergeCell ref="D9:E9"/>
    <mergeCell ref="D10:E10"/>
    <mergeCell ref="D12:E12"/>
    <mergeCell ref="B13:F13"/>
    <mergeCell ref="D25:E25"/>
    <mergeCell ref="D26:E26"/>
    <mergeCell ref="D27:E27"/>
    <mergeCell ref="B28:F28"/>
    <mergeCell ref="A1:H1"/>
    <mergeCell ref="D11:E11"/>
    <mergeCell ref="D17:E17"/>
    <mergeCell ref="D18:E18"/>
    <mergeCell ref="D19:E19"/>
    <mergeCell ref="D20:E20"/>
    <mergeCell ref="D15:E15"/>
    <mergeCell ref="D16:E16"/>
    <mergeCell ref="D21:E21"/>
    <mergeCell ref="D22:E22"/>
    <mergeCell ref="D23:E23"/>
    <mergeCell ref="D24:E24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"/>
  <sheetViews>
    <sheetView workbookViewId="0">
      <selection activeCell="O13" sqref="O13"/>
    </sheetView>
  </sheetViews>
  <sheetFormatPr defaultRowHeight="13.8"/>
  <cols>
    <col min="1" max="1" width="4.5" customWidth="1"/>
    <col min="2" max="2" width="22" customWidth="1"/>
    <col min="3" max="3" width="18.19921875" customWidth="1"/>
    <col min="4" max="4" width="10.5" customWidth="1"/>
    <col min="9" max="9" width="17.09765625" customWidth="1"/>
  </cols>
  <sheetData>
    <row r="1" spans="1:9" ht="38.25" customHeight="1">
      <c r="A1" s="172" t="s">
        <v>168</v>
      </c>
      <c r="B1" s="172"/>
      <c r="C1" s="172"/>
      <c r="D1" s="172"/>
      <c r="E1" s="172"/>
      <c r="F1" s="172"/>
      <c r="G1" s="172"/>
      <c r="H1" s="172"/>
      <c r="I1" s="172"/>
    </row>
    <row r="2" spans="1:9" ht="38.25" customHeight="1">
      <c r="A2" s="173" t="s">
        <v>19</v>
      </c>
      <c r="B2" s="173"/>
      <c r="C2" s="173"/>
      <c r="D2" s="173"/>
      <c r="E2" s="173"/>
      <c r="F2" s="173"/>
      <c r="G2" s="173"/>
      <c r="H2" s="173"/>
      <c r="I2" s="173"/>
    </row>
    <row r="3" spans="1:9">
      <c r="A3" s="174" t="s">
        <v>10</v>
      </c>
      <c r="B3" s="174" t="s">
        <v>17</v>
      </c>
      <c r="C3" s="175" t="s">
        <v>18</v>
      </c>
      <c r="D3" s="174" t="s">
        <v>20</v>
      </c>
      <c r="E3" s="174"/>
      <c r="F3" s="174"/>
      <c r="G3" s="174"/>
      <c r="H3" s="174"/>
      <c r="I3" s="12"/>
    </row>
    <row r="4" spans="1:9" ht="27.6">
      <c r="A4" s="174"/>
      <c r="B4" s="174"/>
      <c r="C4" s="175"/>
      <c r="D4" s="13" t="s">
        <v>141</v>
      </c>
      <c r="E4" s="12">
        <v>2024</v>
      </c>
      <c r="F4" s="12">
        <v>2025</v>
      </c>
      <c r="G4" s="12">
        <v>2026</v>
      </c>
      <c r="H4" s="12">
        <v>2027</v>
      </c>
      <c r="I4" s="12" t="s">
        <v>127</v>
      </c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 hidden="1"/>
    <row r="19" spans="1:9">
      <c r="A19" s="86" t="s">
        <v>21</v>
      </c>
      <c r="B19" s="86"/>
      <c r="C19" s="86"/>
      <c r="D19" s="86"/>
      <c r="E19" s="86"/>
      <c r="F19" s="86"/>
      <c r="G19" s="86"/>
      <c r="H19" s="86"/>
      <c r="I19" s="86"/>
    </row>
    <row r="20" spans="1:9">
      <c r="A20" s="86"/>
      <c r="B20" s="86"/>
      <c r="C20" s="86"/>
      <c r="D20" s="86"/>
      <c r="E20" s="86"/>
      <c r="F20" s="86"/>
      <c r="G20" s="86"/>
      <c r="H20" s="86"/>
      <c r="I20" s="86"/>
    </row>
    <row r="21" spans="1:9">
      <c r="A21" s="86"/>
      <c r="B21" s="86"/>
      <c r="C21" s="86"/>
      <c r="D21" s="86"/>
      <c r="E21" s="86"/>
      <c r="F21" s="86"/>
      <c r="G21" s="86"/>
      <c r="H21" s="86"/>
      <c r="I21" s="86"/>
    </row>
    <row r="22" spans="1:9">
      <c r="A22" s="86"/>
      <c r="B22" s="86"/>
      <c r="C22" s="86"/>
      <c r="D22" s="86"/>
      <c r="E22" s="86"/>
      <c r="F22" s="86"/>
      <c r="G22" s="86"/>
      <c r="H22" s="86"/>
      <c r="I22" s="86"/>
    </row>
    <row r="24" spans="1:9" ht="24.75" customHeight="1">
      <c r="B24" t="s">
        <v>22</v>
      </c>
      <c r="E24" s="87" t="s">
        <v>23</v>
      </c>
      <c r="F24" s="87"/>
      <c r="G24" s="87"/>
    </row>
  </sheetData>
  <mergeCells count="8">
    <mergeCell ref="A19:I22"/>
    <mergeCell ref="E24:G24"/>
    <mergeCell ref="A1:I1"/>
    <mergeCell ref="A2:I2"/>
    <mergeCell ref="D3:H3"/>
    <mergeCell ref="A3:A4"/>
    <mergeCell ref="B3:B4"/>
    <mergeCell ref="C3:C4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26"/>
  <sheetViews>
    <sheetView topLeftCell="A3" workbookViewId="0">
      <selection activeCell="G23" sqref="G23"/>
    </sheetView>
  </sheetViews>
  <sheetFormatPr defaultRowHeight="13.8"/>
  <cols>
    <col min="2" max="2" width="40.69921875" customWidth="1"/>
    <col min="3" max="3" width="21.69921875" customWidth="1"/>
    <col min="4" max="4" width="17.19921875" customWidth="1"/>
    <col min="5" max="5" width="16.59765625" customWidth="1"/>
  </cols>
  <sheetData>
    <row r="1" spans="2:5" hidden="1"/>
    <row r="2" spans="2:5" hidden="1"/>
    <row r="3" spans="2:5" ht="27.75" customHeight="1">
      <c r="B3" s="77" t="s">
        <v>167</v>
      </c>
      <c r="C3" s="78"/>
      <c r="D3" s="78"/>
      <c r="E3" s="79"/>
    </row>
    <row r="4" spans="2:5" ht="26.25" customHeight="1">
      <c r="B4" s="80" t="s">
        <v>0</v>
      </c>
      <c r="C4" s="81"/>
      <c r="D4" s="81"/>
      <c r="E4" s="82"/>
    </row>
    <row r="5" spans="2:5" ht="31.5" customHeight="1">
      <c r="B5" s="83" t="s">
        <v>142</v>
      </c>
      <c r="C5" s="84"/>
      <c r="D5" s="84"/>
      <c r="E5" s="85"/>
    </row>
    <row r="6" spans="2:5" ht="27.6">
      <c r="B6" s="7" t="s">
        <v>24</v>
      </c>
      <c r="C6" s="4" t="s">
        <v>161</v>
      </c>
      <c r="D6" s="4" t="s">
        <v>131</v>
      </c>
      <c r="E6" s="4" t="s">
        <v>2</v>
      </c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  <row r="10" spans="2:5">
      <c r="B10" s="1"/>
      <c r="C10" s="1"/>
      <c r="D10" s="1"/>
      <c r="E10" s="1"/>
    </row>
    <row r="11" spans="2:5">
      <c r="B11" s="1"/>
      <c r="C11" s="1"/>
      <c r="D11" s="1"/>
      <c r="E11" s="1"/>
    </row>
    <row r="12" spans="2:5">
      <c r="B12" s="1"/>
      <c r="C12" s="1"/>
      <c r="D12" s="1"/>
      <c r="E12" s="1"/>
    </row>
    <row r="13" spans="2:5">
      <c r="B13" s="1"/>
      <c r="C13" s="1"/>
      <c r="D13" s="1"/>
      <c r="E13" s="1"/>
    </row>
    <row r="14" spans="2:5">
      <c r="B14" s="1"/>
      <c r="C14" s="1"/>
      <c r="D14" s="1"/>
      <c r="E14" s="1"/>
    </row>
    <row r="15" spans="2:5">
      <c r="B15" s="1"/>
      <c r="C15" s="1"/>
      <c r="D15" s="1"/>
      <c r="E15" s="1"/>
    </row>
    <row r="16" spans="2:5">
      <c r="B16" s="1"/>
      <c r="C16" s="1"/>
      <c r="D16" s="1"/>
      <c r="E16" s="1"/>
    </row>
    <row r="17" spans="2:5">
      <c r="B17" s="1"/>
      <c r="C17" s="1"/>
      <c r="D17" s="1"/>
      <c r="E17" s="1"/>
    </row>
    <row r="19" spans="2:5">
      <c r="B19" s="86" t="s">
        <v>5</v>
      </c>
      <c r="C19" s="86"/>
      <c r="D19" s="86"/>
      <c r="E19" s="86"/>
    </row>
    <row r="20" spans="2:5">
      <c r="B20" s="86"/>
      <c r="C20" s="86"/>
      <c r="D20" s="86"/>
      <c r="E20" s="86"/>
    </row>
    <row r="21" spans="2:5">
      <c r="B21" s="86"/>
      <c r="C21" s="86"/>
      <c r="D21" s="86"/>
      <c r="E21" s="86"/>
    </row>
    <row r="22" spans="2:5">
      <c r="B22" s="86"/>
      <c r="C22" s="86"/>
      <c r="D22" s="86"/>
      <c r="E22" s="86"/>
    </row>
    <row r="23" spans="2:5">
      <c r="B23" s="86"/>
      <c r="C23" s="86"/>
      <c r="D23" s="86"/>
      <c r="E23" s="86"/>
    </row>
    <row r="24" spans="2:5">
      <c r="B24" s="86"/>
      <c r="C24" s="86"/>
      <c r="D24" s="86"/>
      <c r="E24" s="86"/>
    </row>
    <row r="26" spans="2:5">
      <c r="B26" s="87" t="s">
        <v>6</v>
      </c>
      <c r="C26" s="87"/>
      <c r="D26" s="87"/>
      <c r="E26" s="87"/>
    </row>
  </sheetData>
  <mergeCells count="5">
    <mergeCell ref="B3:E3"/>
    <mergeCell ref="B4:E4"/>
    <mergeCell ref="B5:E5"/>
    <mergeCell ref="B19:E24"/>
    <mergeCell ref="B26:E26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6"/>
  <sheetViews>
    <sheetView workbookViewId="0">
      <selection activeCell="F26" sqref="F26:H26"/>
    </sheetView>
  </sheetViews>
  <sheetFormatPr defaultRowHeight="13.8"/>
  <cols>
    <col min="1" max="1" width="3.59765625" customWidth="1"/>
    <col min="2" max="2" width="22.296875" customWidth="1"/>
    <col min="3" max="3" width="10.8984375" customWidth="1"/>
    <col min="4" max="4" width="12.09765625" customWidth="1"/>
    <col min="5" max="5" width="13.296875" customWidth="1"/>
    <col min="6" max="6" width="15.3984375" customWidth="1"/>
    <col min="7" max="7" width="12.796875" customWidth="1"/>
    <col min="8" max="8" width="14.3984375" customWidth="1"/>
    <col min="9" max="9" width="12.296875" customWidth="1"/>
  </cols>
  <sheetData>
    <row r="1" spans="1:9" ht="32.4" customHeight="1">
      <c r="A1" s="179" t="s">
        <v>165</v>
      </c>
      <c r="B1" s="180"/>
      <c r="C1" s="180"/>
      <c r="D1" s="180"/>
      <c r="E1" s="180"/>
      <c r="F1" s="180"/>
      <c r="G1" s="180"/>
      <c r="H1" s="180"/>
      <c r="I1" s="181"/>
    </row>
    <row r="2" spans="1:9" ht="7.8" hidden="1" customHeight="1">
      <c r="A2" s="182"/>
      <c r="B2" s="183"/>
      <c r="C2" s="183"/>
      <c r="D2" s="183"/>
      <c r="E2" s="183"/>
      <c r="F2" s="183"/>
      <c r="G2" s="183"/>
      <c r="H2" s="183"/>
      <c r="I2" s="184"/>
    </row>
    <row r="3" spans="1:9" ht="17.399999999999999" customHeight="1">
      <c r="A3" s="176" t="s">
        <v>125</v>
      </c>
      <c r="B3" s="177"/>
      <c r="C3" s="177"/>
      <c r="D3" s="177"/>
      <c r="E3" s="177"/>
      <c r="F3" s="177"/>
      <c r="G3" s="177"/>
      <c r="H3" s="177"/>
      <c r="I3" s="178"/>
    </row>
    <row r="4" spans="1:9" ht="21.75" customHeight="1">
      <c r="A4" s="185" t="s">
        <v>25</v>
      </c>
      <c r="B4" s="185"/>
      <c r="C4" s="185"/>
      <c r="D4" s="185"/>
      <c r="E4" s="185"/>
      <c r="F4" s="185"/>
      <c r="G4" s="185"/>
      <c r="H4" s="185"/>
      <c r="I4" s="185"/>
    </row>
    <row r="5" spans="1:9" ht="22.5" customHeight="1">
      <c r="A5" s="186" t="s">
        <v>26</v>
      </c>
      <c r="B5" s="186"/>
      <c r="C5" s="186"/>
      <c r="D5" s="186"/>
      <c r="E5" s="186"/>
      <c r="F5" s="186"/>
      <c r="G5" s="186"/>
      <c r="H5" s="186"/>
      <c r="I5" s="186"/>
    </row>
    <row r="6" spans="1:9" ht="25.8" customHeight="1">
      <c r="A6" s="187" t="s">
        <v>10</v>
      </c>
      <c r="B6" s="187" t="s">
        <v>27</v>
      </c>
      <c r="C6" s="188" t="s">
        <v>166</v>
      </c>
      <c r="D6" s="189"/>
      <c r="E6" s="188" t="s">
        <v>130</v>
      </c>
      <c r="F6" s="189"/>
      <c r="G6" s="188" t="s">
        <v>131</v>
      </c>
      <c r="H6" s="189"/>
      <c r="I6" s="187" t="s">
        <v>2</v>
      </c>
    </row>
    <row r="7" spans="1:9" ht="15.6" customHeight="1">
      <c r="A7" s="187"/>
      <c r="B7" s="187"/>
      <c r="C7" s="7" t="s">
        <v>28</v>
      </c>
      <c r="D7" s="7" t="s">
        <v>29</v>
      </c>
      <c r="E7" s="4" t="s">
        <v>28</v>
      </c>
      <c r="F7" s="7" t="s">
        <v>29</v>
      </c>
      <c r="G7" s="4" t="s">
        <v>28</v>
      </c>
      <c r="H7" s="7" t="s">
        <v>29</v>
      </c>
      <c r="I7" s="187"/>
    </row>
    <row r="8" spans="1:9" ht="32.25" customHeight="1">
      <c r="A8" s="4" t="s">
        <v>31</v>
      </c>
      <c r="B8" s="3" t="s">
        <v>30</v>
      </c>
      <c r="C8" s="3"/>
      <c r="D8" s="3"/>
      <c r="E8" s="3"/>
      <c r="F8" s="3"/>
      <c r="G8" s="3"/>
      <c r="H8" s="3"/>
      <c r="I8" s="3"/>
    </row>
    <row r="9" spans="1:9" ht="21.75" customHeight="1">
      <c r="A9" s="4"/>
      <c r="B9" s="3" t="s">
        <v>32</v>
      </c>
      <c r="C9" s="3"/>
      <c r="D9" s="3"/>
      <c r="E9" s="3"/>
      <c r="F9" s="3"/>
      <c r="G9" s="3"/>
      <c r="H9" s="3"/>
      <c r="I9" s="3"/>
    </row>
    <row r="10" spans="1:9" ht="20.25" customHeight="1">
      <c r="A10" s="4"/>
      <c r="B10" s="3" t="s">
        <v>33</v>
      </c>
      <c r="C10" s="3"/>
      <c r="D10" s="3"/>
      <c r="E10" s="3"/>
      <c r="F10" s="3"/>
      <c r="G10" s="3"/>
      <c r="H10" s="3"/>
      <c r="I10" s="3"/>
    </row>
    <row r="11" spans="1:9" ht="21" customHeight="1">
      <c r="A11" s="4"/>
      <c r="B11" s="3" t="s">
        <v>34</v>
      </c>
      <c r="C11" s="3"/>
      <c r="D11" s="3"/>
      <c r="E11" s="3"/>
      <c r="F11" s="3"/>
      <c r="G11" s="3"/>
      <c r="H11" s="3"/>
      <c r="I11" s="3"/>
    </row>
    <row r="12" spans="1:9" ht="21" customHeight="1">
      <c r="A12" s="4"/>
      <c r="B12" s="3" t="s">
        <v>162</v>
      </c>
      <c r="C12" s="3"/>
      <c r="D12" s="3"/>
      <c r="E12" s="3"/>
      <c r="F12" s="3"/>
      <c r="G12" s="3"/>
      <c r="H12" s="3"/>
      <c r="I12" s="3"/>
    </row>
    <row r="13" spans="1:9" ht="21" customHeight="1">
      <c r="A13" s="4"/>
      <c r="B13" s="3" t="s">
        <v>163</v>
      </c>
      <c r="C13" s="3"/>
      <c r="D13" s="3"/>
      <c r="E13" s="3"/>
      <c r="F13" s="3"/>
      <c r="G13" s="3"/>
      <c r="H13" s="3"/>
      <c r="I13" s="3"/>
    </row>
    <row r="14" spans="1:9" ht="25.8" customHeight="1">
      <c r="A14" s="4" t="s">
        <v>35</v>
      </c>
      <c r="B14" s="3" t="s">
        <v>74</v>
      </c>
      <c r="C14" s="3"/>
      <c r="D14" s="3"/>
      <c r="E14" s="3"/>
      <c r="F14" s="3"/>
      <c r="G14" s="3"/>
      <c r="H14" s="3"/>
      <c r="I14" s="3"/>
    </row>
    <row r="15" spans="1:9" ht="26.4" customHeight="1">
      <c r="A15" s="4" t="s">
        <v>36</v>
      </c>
      <c r="B15" s="3" t="s">
        <v>75</v>
      </c>
      <c r="C15" s="3"/>
      <c r="D15" s="3"/>
      <c r="E15" s="3"/>
      <c r="F15" s="3"/>
      <c r="G15" s="3"/>
      <c r="H15" s="3"/>
      <c r="I15" s="3"/>
    </row>
    <row r="16" spans="1:9" ht="17.25" customHeight="1">
      <c r="A16" s="4" t="s">
        <v>37</v>
      </c>
      <c r="B16" s="3" t="s">
        <v>76</v>
      </c>
      <c r="C16" s="3"/>
      <c r="D16" s="3"/>
      <c r="E16" s="3"/>
      <c r="F16" s="3"/>
      <c r="G16" s="3"/>
      <c r="H16" s="3"/>
      <c r="I16" s="3"/>
    </row>
    <row r="17" spans="1:9" ht="25.8" customHeight="1">
      <c r="A17" s="4" t="s">
        <v>121</v>
      </c>
      <c r="B17" s="3" t="s">
        <v>126</v>
      </c>
      <c r="C17" s="3"/>
      <c r="D17" s="3"/>
      <c r="E17" s="3"/>
      <c r="F17" s="3"/>
      <c r="G17" s="3"/>
      <c r="H17" s="3"/>
      <c r="I17" s="3"/>
    </row>
    <row r="18" spans="1:9" ht="16.2" customHeight="1">
      <c r="A18" s="4" t="s">
        <v>122</v>
      </c>
      <c r="B18" s="3" t="s">
        <v>120</v>
      </c>
      <c r="C18" s="3"/>
      <c r="D18" s="3"/>
      <c r="E18" s="3"/>
      <c r="F18" s="3"/>
      <c r="G18" s="3"/>
      <c r="H18" s="3"/>
      <c r="I18" s="3"/>
    </row>
    <row r="19" spans="1:9" ht="42" customHeight="1">
      <c r="A19" s="4" t="s">
        <v>123</v>
      </c>
      <c r="B19" s="3" t="s">
        <v>38</v>
      </c>
      <c r="C19" s="3"/>
      <c r="D19" s="3"/>
      <c r="E19" s="3"/>
      <c r="F19" s="3"/>
      <c r="G19" s="3"/>
      <c r="H19" s="3"/>
      <c r="I19" s="3"/>
    </row>
    <row r="20" spans="1:9" ht="20.25" customHeight="1">
      <c r="A20" s="73" t="s">
        <v>124</v>
      </c>
      <c r="B20" s="9" t="s">
        <v>39</v>
      </c>
      <c r="C20" s="9"/>
      <c r="D20" s="9"/>
      <c r="E20" s="3"/>
      <c r="F20" s="3"/>
      <c r="G20" s="3"/>
      <c r="H20" s="3"/>
      <c r="I20" s="3"/>
    </row>
    <row r="21" spans="1:9">
      <c r="A21" s="74"/>
      <c r="B21" s="75" t="s">
        <v>228</v>
      </c>
    </row>
    <row r="22" spans="1:9">
      <c r="B22" s="6"/>
      <c r="C22" s="6"/>
      <c r="D22" s="6"/>
      <c r="E22" s="6"/>
      <c r="F22" s="6"/>
      <c r="G22" s="6"/>
      <c r="H22" s="6"/>
      <c r="I22" s="6"/>
    </row>
    <row r="23" spans="1:9">
      <c r="A23" s="6"/>
      <c r="B23" s="6" t="s">
        <v>229</v>
      </c>
      <c r="C23" s="6"/>
      <c r="D23" s="6"/>
      <c r="E23" s="6"/>
      <c r="F23" s="6"/>
      <c r="G23" s="6" t="s">
        <v>23</v>
      </c>
      <c r="H23" s="6"/>
      <c r="I23" s="6"/>
    </row>
    <row r="24" spans="1:9">
      <c r="A24" s="6"/>
      <c r="B24" s="6"/>
      <c r="C24" s="6"/>
      <c r="D24" s="6"/>
      <c r="E24" s="6"/>
      <c r="F24" s="6"/>
      <c r="G24" s="6"/>
      <c r="H24" s="6"/>
      <c r="I24" s="6"/>
    </row>
    <row r="25" spans="1:9">
      <c r="A25" s="6"/>
    </row>
    <row r="26" spans="1:9">
      <c r="B26" s="8"/>
      <c r="C26" s="8"/>
      <c r="D26" s="8"/>
      <c r="F26" s="137" t="s">
        <v>41</v>
      </c>
      <c r="G26" s="137"/>
      <c r="H26" s="137"/>
    </row>
  </sheetData>
  <mergeCells count="11">
    <mergeCell ref="A3:I3"/>
    <mergeCell ref="A1:I2"/>
    <mergeCell ref="F26:H26"/>
    <mergeCell ref="A4:I4"/>
    <mergeCell ref="A5:I5"/>
    <mergeCell ref="A6:A7"/>
    <mergeCell ref="B6:B7"/>
    <mergeCell ref="C6:D6"/>
    <mergeCell ref="E6:F6"/>
    <mergeCell ref="G6:H6"/>
    <mergeCell ref="I6:I7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Arkusz1</vt:lpstr>
      <vt:lpstr>Arkusz9</vt:lpstr>
      <vt:lpstr>Arkusz2</vt:lpstr>
      <vt:lpstr>Arkusz3</vt:lpstr>
      <vt:lpstr>Arkusz 4</vt:lpstr>
      <vt:lpstr>Arkusz 10</vt:lpstr>
      <vt:lpstr>Arkusz 5</vt:lpstr>
      <vt:lpstr>Arkusz 6</vt:lpstr>
      <vt:lpstr>Arkusz 7</vt:lpstr>
      <vt:lpstr>Arkusz 8</vt:lpstr>
      <vt:lpstr>Arkusz 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Paulińska</dc:creator>
  <cp:lastModifiedBy>Jolanta Rzemyszkiewicz</cp:lastModifiedBy>
  <cp:lastPrinted>2023-09-11T08:10:42Z</cp:lastPrinted>
  <dcterms:created xsi:type="dcterms:W3CDTF">2019-08-22T05:35:13Z</dcterms:created>
  <dcterms:modified xsi:type="dcterms:W3CDTF">2023-09-11T12:43:22Z</dcterms:modified>
</cp:coreProperties>
</file>